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5 REMOTE WORK/2025 SOLICITATIONS/IFIB/25-01E/2 - SOW or Specs/"/>
    </mc:Choice>
  </mc:AlternateContent>
  <xr:revisionPtr revIDLastSave="26" documentId="14_{DF060579-142D-48CE-BFCD-084810FD2667}" xr6:coauthVersionLast="47" xr6:coauthVersionMax="47" xr10:uidLastSave="{B12E1392-3D67-4EF9-8D50-8C5FD65BB24B}"/>
  <bookViews>
    <workbookView xWindow="28680" yWindow="-120" windowWidth="29040" windowHeight="15720" xr2:uid="{00000000-000D-0000-FFFF-FFFF00000000}"/>
  </bookViews>
  <sheets>
    <sheet name="25-01 PRICING" sheetId="1" r:id="rId1"/>
  </sheets>
  <definedNames>
    <definedName name="_Hlk204171802" localSheetId="0">'25-01 PRICING'!#REF!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 l="1"/>
  <c r="J31" i="1"/>
  <c r="H31" i="1"/>
  <c r="H25" i="1"/>
  <c r="H26" i="1"/>
  <c r="H24" i="1"/>
  <c r="M31" i="1" l="1"/>
  <c r="L26" i="1"/>
  <c r="J26" i="1"/>
  <c r="M26" i="1"/>
  <c r="J16" i="1"/>
  <c r="J17" i="1"/>
  <c r="J18" i="1"/>
  <c r="J19" i="1"/>
  <c r="J15" i="1"/>
  <c r="H16" i="1"/>
  <c r="H17" i="1"/>
  <c r="H18" i="1"/>
  <c r="H19" i="1"/>
  <c r="H15" i="1"/>
  <c r="L25" i="1"/>
  <c r="L24" i="1"/>
  <c r="J25" i="1"/>
  <c r="J24" i="1"/>
  <c r="M24" i="1"/>
  <c r="M25" i="1" l="1"/>
  <c r="K18" i="1"/>
  <c r="K17" i="1"/>
  <c r="K19" i="1"/>
  <c r="K15" i="1"/>
  <c r="K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tc={828080B3-05E7-403E-9120-BD2B6B8BF49C}</author>
    <author>tc={325CFADD-54EA-4BE8-A9FB-ABDC4306DCF9}</author>
  </authors>
  <commentList>
    <comment ref="J24" authorId="0" shapeId="0" xr:uid="{828080B3-05E7-403E-9120-BD2B6B8BF49C}">
      <text>
        <t>[Threaded comment]
Your version of Excel allows you to read this threaded comment; however, any edits to it will get removed if the file is opened in a newer version of Excel. Learn more: https://go.microsoft.com/fwlink/?linkid=870924
Comment:
    1 Jan 2026 - 30 Jun 2026</t>
      </text>
    </comment>
    <comment ref="L24" authorId="1" shapeId="0" xr:uid="{325CFADD-54EA-4BE8-A9FB-ABDC4306DCF9}">
      <text>
        <t>[Threaded comment]
Your version of Excel allows you to read this threaded comment; however, any edits to it will get removed if the file is opened in a newer version of Excel. Learn more: https://go.microsoft.com/fwlink/?linkid=870924
Comment:
    1 Jan 2026 - 30 Jun 2026</t>
      </text>
    </comment>
  </commentList>
</comments>
</file>

<file path=xl/sharedStrings.xml><?xml version="1.0" encoding="utf-8"?>
<sst xmlns="http://schemas.openxmlformats.org/spreadsheetml/2006/main" count="76" uniqueCount="42">
  <si>
    <t>Company Name</t>
  </si>
  <si>
    <t xml:space="preserve">IFIB-ACT-SACT-25-01D PRICE VOLUME                                                                                                                                 </t>
  </si>
  <si>
    <t>Company Address</t>
  </si>
  <si>
    <r>
      <rPr>
        <b/>
        <sz val="12"/>
        <color theme="1"/>
        <rFont val="Arial"/>
        <family val="2"/>
      </rPr>
      <t xml:space="preserve">BIDDERS SHALL ONLY SUBMIT THE NUMBER OF CANDIDATES REQUESTED WITHIN EACH LABOUR CATEGORY (I.E. IF THREE CANDIDATES ARE IDENTIFIED IN ONE LC, THEN THE COMPANY SHALL SUBMIT NO MORE THAN THREE CANDIDATES IN THAT LC).  </t>
    </r>
    <r>
      <rPr>
        <sz val="12"/>
        <color theme="1"/>
        <rFont val="Arial"/>
        <family val="2"/>
      </rPr>
      <t xml:space="preserve">Proposed rates must be fully "loaded [G&amp;A, O/H etc.], however anticipated travel shall not be included.  Travel, if required, will be handled separately in accordance with the ACT Financial Manual and </t>
    </r>
    <r>
      <rPr>
        <b/>
        <sz val="12"/>
        <color theme="1"/>
        <rFont val="Arial"/>
        <family val="2"/>
      </rPr>
      <t>will not be a consideration for award decision</t>
    </r>
    <r>
      <rPr>
        <sz val="12"/>
        <color theme="1"/>
        <rFont val="Arial"/>
        <family val="2"/>
      </rPr>
      <t xml:space="preserve">. </t>
    </r>
  </si>
  <si>
    <t>Authorizing Company Official</t>
  </si>
  <si>
    <t>Name</t>
  </si>
  <si>
    <t>Position</t>
  </si>
  <si>
    <t>Title</t>
  </si>
  <si>
    <t>Signature</t>
  </si>
  <si>
    <t>Authorizing Company Witness Official</t>
  </si>
  <si>
    <t>IF UNABLE TO SIGN ELECTRONICALLY, PLEASE ALSO SUBMIT A PDF DOCUMENT WITH FINAL PRICING AND SIGNATURES</t>
  </si>
  <si>
    <r>
      <t xml:space="preserve">This section to be completed by the proposing company.  All hours totals are calculated at 1800 hours per candidate unless otherwise specified.  This spreadsheet is provided for ease/consistancy of price submission only.  It is the </t>
    </r>
    <r>
      <rPr>
        <b/>
        <u/>
        <sz val="12"/>
        <rFont val="Arial"/>
        <family val="2"/>
      </rPr>
      <t>sole responsibility</t>
    </r>
    <r>
      <rPr>
        <b/>
        <sz val="12"/>
        <rFont val="Arial"/>
        <family val="2"/>
      </rPr>
      <t xml:space="preserve"> of the proposing company to ensure that the formulas accurately reflect the proper total proposed value. Please do not adjust the hours within this price proposal.</t>
    </r>
  </si>
  <si>
    <t>Labour Category</t>
  </si>
  <si>
    <t>Est. Start</t>
  </si>
  <si>
    <t>Location</t>
  </si>
  <si>
    <t>Candidate Name</t>
  </si>
  <si>
    <t>Base Period Hourly</t>
  </si>
  <si>
    <t>Base Period (2025) Total</t>
  </si>
  <si>
    <t>Option One Hourly</t>
  </si>
  <si>
    <t>Option One (2026) Total</t>
  </si>
  <si>
    <t>Total Base + options</t>
  </si>
  <si>
    <t>27a</t>
  </si>
  <si>
    <t>STAFF OFFICER MILITARY PARTNERSHIPS (Partner Capabilities)</t>
  </si>
  <si>
    <t>ON-SITE - Norfolk, VA, USA</t>
  </si>
  <si>
    <t>27b</t>
  </si>
  <si>
    <t>STAFF OFFICER MILITARY PARTNERSHIPS (Partner Education and Training Coordination)</t>
  </si>
  <si>
    <t>27c</t>
  </si>
  <si>
    <t>STAFF OFFICER MILITARY PARTNERSHIPS (Partnerships Concept Development &amp; Analysis)</t>
  </si>
  <si>
    <t>27d</t>
  </si>
  <si>
    <t>STAFF OFFICER MILITARY PARTNERSHIPS (Defence Planning Integration)</t>
  </si>
  <si>
    <t>27e</t>
  </si>
  <si>
    <t>STAFF OFFICER MILITARY PARTNERSHIPS (Partnerships Strategy &amp; Policy)</t>
  </si>
  <si>
    <t>Hours</t>
  </si>
  <si>
    <t>Option One (JAN - JUN 2026) Total</t>
  </si>
  <si>
    <t>Option Two Hourly</t>
  </si>
  <si>
    <t>Option Two (JUL - DEC 2026) Total</t>
  </si>
  <si>
    <t>28a</t>
  </si>
  <si>
    <t>SENIOR MICROSOFT OFFICE 365 / POWER PLATFORM / SHAREPOINT ONLINE DEVELOPER</t>
  </si>
  <si>
    <t>28b</t>
  </si>
  <si>
    <t>28c</t>
  </si>
  <si>
    <t>U.S. LIAISON OFFICER TO THE U.S. CONGRESS</t>
  </si>
  <si>
    <t>ON-SITE - Washington D.C.,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</si>
</sst>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12" x14ac:knownFonts="1">
    <font>
      <sz val="11"/>
      <color theme="1"/>
      <name val="Calibri"/>
      <family val="2"/>
      <scheme val="minor"/>
    </font>
    <font>
      <sz val="12"/>
      <color theme="1"/>
      <name val="Arial"/>
      <family val="2"/>
    </font>
    <font>
      <b/>
      <sz val="12"/>
      <color theme="1"/>
      <name val="Arial"/>
      <family val="2"/>
    </font>
    <font>
      <b/>
      <sz val="12"/>
      <color theme="2" tint="-0.89999084444715716"/>
      <name val="Arial"/>
      <family val="2"/>
    </font>
    <font>
      <b/>
      <sz val="12"/>
      <color rgb="FF0070C0"/>
      <name val="Arial"/>
      <family val="2"/>
    </font>
    <font>
      <sz val="12"/>
      <color rgb="FF0070C0"/>
      <name val="Arial"/>
      <family val="2"/>
    </font>
    <font>
      <sz val="12"/>
      <name val="Arial"/>
      <family val="2"/>
    </font>
    <font>
      <sz val="12"/>
      <color rgb="FFFF0000"/>
      <name val="Arial"/>
      <family val="2"/>
    </font>
    <font>
      <b/>
      <sz val="12"/>
      <name val="Arial"/>
      <family val="2"/>
    </font>
    <font>
      <b/>
      <u/>
      <sz val="12"/>
      <name val="Arial"/>
      <family val="2"/>
    </font>
    <font>
      <sz val="12"/>
      <color theme="4" tint="-0.249977111117893"/>
      <name val="Arial"/>
      <family val="2"/>
    </font>
    <font>
      <b/>
      <sz val="12"/>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xf numFmtId="0" fontId="1" fillId="0" borderId="0" xfId="0" applyFont="1"/>
    <xf numFmtId="0" fontId="2" fillId="0" borderId="1" xfId="0" applyFont="1" applyBorder="1" applyAlignment="1">
      <alignment horizontal="left"/>
    </xf>
    <xf numFmtId="164" fontId="1" fillId="0" borderId="0" xfId="0" applyNumberFormat="1" applyFont="1"/>
    <xf numFmtId="0" fontId="1" fillId="3" borderId="0" xfId="0" applyFont="1" applyFill="1"/>
    <xf numFmtId="0" fontId="2" fillId="2" borderId="0" xfId="0" applyFont="1" applyFill="1" applyAlignment="1">
      <alignment horizontal="left"/>
    </xf>
    <xf numFmtId="0" fontId="1" fillId="2" borderId="0" xfId="0" applyFont="1" applyFill="1" applyAlignment="1">
      <alignment horizontal="center"/>
    </xf>
    <xf numFmtId="0" fontId="1" fillId="2" borderId="0" xfId="0" applyFont="1" applyFill="1"/>
    <xf numFmtId="164" fontId="1" fillId="2" borderId="0" xfId="0" applyNumberFormat="1" applyFont="1" applyFill="1" applyAlignment="1">
      <alignment wrapText="1"/>
    </xf>
    <xf numFmtId="164" fontId="1" fillId="2" borderId="0" xfId="0" applyNumberFormat="1" applyFont="1" applyFill="1"/>
    <xf numFmtId="0" fontId="1" fillId="0" borderId="1" xfId="0" applyFont="1" applyBorder="1"/>
    <xf numFmtId="164" fontId="1" fillId="0" borderId="0" xfId="0" applyNumberFormat="1" applyFont="1" applyAlignment="1">
      <alignment wrapText="1"/>
    </xf>
    <xf numFmtId="0" fontId="1" fillId="0" borderId="0" xfId="0" applyFont="1" applyAlignment="1">
      <alignment horizontal="left"/>
    </xf>
    <xf numFmtId="164" fontId="1" fillId="3" borderId="0" xfId="0" applyNumberFormat="1" applyFont="1" applyFill="1"/>
    <xf numFmtId="0" fontId="2" fillId="0" borderId="1" xfId="0" applyFont="1" applyBorder="1" applyAlignment="1">
      <alignment horizontal="left" wrapText="1"/>
    </xf>
    <xf numFmtId="0" fontId="2" fillId="3" borderId="0" xfId="0" applyFont="1" applyFill="1"/>
    <xf numFmtId="0" fontId="1" fillId="0" borderId="0" xfId="0" applyFont="1" applyAlignment="1">
      <alignment horizontal="center"/>
    </xf>
    <xf numFmtId="0" fontId="1" fillId="0" borderId="4" xfId="0" applyFont="1" applyBorder="1"/>
    <xf numFmtId="0" fontId="2" fillId="0" borderId="4" xfId="0" applyFont="1" applyBorder="1" applyAlignment="1">
      <alignment horizontal="center"/>
    </xf>
    <xf numFmtId="0" fontId="2" fillId="2" borderId="4" xfId="0" applyFont="1" applyFill="1" applyBorder="1"/>
    <xf numFmtId="0" fontId="4" fillId="0" borderId="4" xfId="0" applyFont="1" applyBorder="1" applyAlignment="1">
      <alignment horizontal="center" wrapText="1"/>
    </xf>
    <xf numFmtId="164" fontId="4" fillId="0" borderId="4" xfId="0" applyNumberFormat="1" applyFont="1" applyBorder="1" applyAlignment="1">
      <alignment horizontal="center" textRotation="45" wrapText="1"/>
    </xf>
    <xf numFmtId="0" fontId="6"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0" fontId="7" fillId="2" borderId="4" xfId="0" applyFont="1" applyFill="1" applyBorder="1"/>
    <xf numFmtId="0" fontId="7" fillId="0" borderId="4" xfId="0" applyFont="1" applyBorder="1" applyAlignment="1">
      <alignment horizontal="center" vertical="center"/>
    </xf>
    <xf numFmtId="0" fontId="2" fillId="0" borderId="6" xfId="0" applyFont="1" applyBorder="1" applyAlignment="1">
      <alignment horizontal="center" vertical="center"/>
    </xf>
    <xf numFmtId="15" fontId="1" fillId="0" borderId="7" xfId="0" applyNumberFormat="1" applyFont="1" applyBorder="1" applyAlignment="1">
      <alignment horizontal="center" vertical="center" wrapText="1"/>
    </xf>
    <xf numFmtId="0" fontId="2" fillId="0" borderId="8" xfId="0" applyFont="1" applyBorder="1" applyAlignment="1">
      <alignment horizontal="left"/>
    </xf>
    <xf numFmtId="0" fontId="1" fillId="0" borderId="1" xfId="0" applyFont="1" applyBorder="1" applyAlignment="1">
      <alignment vertical="center" wrapText="1"/>
    </xf>
    <xf numFmtId="0" fontId="1" fillId="0" borderId="1" xfId="0" applyFont="1" applyBorder="1" applyAlignment="1">
      <alignment wrapText="1"/>
    </xf>
    <xf numFmtId="164" fontId="4" fillId="4" borderId="4" xfId="0" applyNumberFormat="1" applyFont="1" applyFill="1" applyBorder="1" applyAlignment="1">
      <alignment horizontal="center" textRotation="45" wrapText="1"/>
    </xf>
    <xf numFmtId="164" fontId="1" fillId="0" borderId="0" xfId="0" applyNumberFormat="1" applyFont="1" applyAlignment="1">
      <alignment horizontal="right" wrapText="1"/>
    </xf>
    <xf numFmtId="3" fontId="1" fillId="0" borderId="0" xfId="0" applyNumberFormat="1" applyFont="1" applyAlignment="1">
      <alignment horizontal="center"/>
    </xf>
    <xf numFmtId="1" fontId="1" fillId="0" borderId="0" xfId="0" applyNumberFormat="1" applyFont="1" applyAlignment="1">
      <alignment horizontal="center"/>
    </xf>
    <xf numFmtId="1" fontId="1" fillId="3" borderId="0" xfId="0" applyNumberFormat="1" applyFont="1" applyFill="1" applyAlignment="1">
      <alignment horizontal="center"/>
    </xf>
    <xf numFmtId="164" fontId="10" fillId="0" borderId="4" xfId="0" applyNumberFormat="1" applyFont="1" applyBorder="1" applyAlignment="1">
      <alignment horizontal="center" vertical="center" wrapText="1"/>
    </xf>
    <xf numFmtId="164" fontId="10" fillId="0" borderId="4" xfId="0" applyNumberFormat="1" applyFont="1" applyBorder="1" applyAlignment="1">
      <alignment horizontal="center" vertical="center"/>
    </xf>
    <xf numFmtId="164" fontId="10" fillId="5" borderId="4" xfId="0" applyNumberFormat="1" applyFont="1" applyFill="1" applyBorder="1" applyAlignment="1">
      <alignment horizontal="center" vertical="center"/>
    </xf>
    <xf numFmtId="164" fontId="6" fillId="5" borderId="4" xfId="0" applyNumberFormat="1" applyFont="1" applyFill="1" applyBorder="1" applyAlignment="1">
      <alignment horizontal="center" vertical="center"/>
    </xf>
    <xf numFmtId="0" fontId="11" fillId="0" borderId="6" xfId="0" applyFont="1" applyBorder="1" applyAlignment="1">
      <alignment horizontal="center" vertical="center"/>
    </xf>
    <xf numFmtId="0" fontId="7" fillId="0" borderId="1" xfId="0" applyFont="1" applyBorder="1" applyAlignment="1">
      <alignment vertical="center" wrapText="1"/>
    </xf>
    <xf numFmtId="15" fontId="7" fillId="0" borderId="7" xfId="0" applyNumberFormat="1" applyFont="1" applyBorder="1" applyAlignment="1">
      <alignment horizontal="center" vertical="center" wrapText="1"/>
    </xf>
    <xf numFmtId="0" fontId="7" fillId="0" borderId="4" xfId="0" applyFont="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1" fillId="0" borderId="0" xfId="0" applyNumberFormat="1" applyFont="1" applyAlignment="1">
      <alignment horizontal="left" vertical="center" wrapText="1"/>
    </xf>
    <xf numFmtId="0" fontId="8" fillId="0" borderId="0" xfId="0" applyFont="1" applyAlignment="1">
      <alignment horizontal="lef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Q SACT | MCMASTER Robert | SAG BUDFIN Contractor" id="{7D4DB643-44D8-4222-9D7E-07209C30E02B}" userId="S::Robert.mcmaster@nato.int::7666e062-0755-4609-90bf-973980a77e0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4" dT="2025-08-04T17:39:44.99" personId="{7D4DB643-44D8-4222-9D7E-07209C30E02B}" id="{828080B3-05E7-403E-9120-BD2B6B8BF49C}">
    <text>1 Jan 2026 - 30 Jun 2026</text>
  </threadedComment>
  <threadedComment ref="L24" dT="2025-08-04T17:39:44.99" personId="{7D4DB643-44D8-4222-9D7E-07209C30E02B}" id="{325CFADD-54EA-4BE8-A9FB-ABDC4306DCF9}">
    <text>1 Jan 2026 - 30 Jun 2026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tabSelected="1" topLeftCell="A19" zoomScale="84" zoomScaleNormal="84" workbookViewId="0">
      <selection activeCell="K38" sqref="K38"/>
    </sheetView>
  </sheetViews>
  <sheetFormatPr defaultColWidth="8.7265625" defaultRowHeight="15.5" x14ac:dyDescent="0.35"/>
  <cols>
    <col min="1" max="1" width="8.81640625" style="1" bestFit="1" customWidth="1"/>
    <col min="2" max="2" width="36.453125" style="12" customWidth="1"/>
    <col min="3" max="3" width="11.81640625" style="1" bestFit="1" customWidth="1"/>
    <col min="4" max="4" width="27.7265625" style="16" customWidth="1"/>
    <col min="5" max="5" width="2.7265625" style="1" customWidth="1"/>
    <col min="6" max="6" width="34.7265625" style="1" customWidth="1"/>
    <col min="7" max="7" width="16.54296875" style="11" customWidth="1"/>
    <col min="8" max="11" width="16.54296875" style="3" customWidth="1"/>
    <col min="12" max="13" width="16.54296875" style="4" customWidth="1"/>
    <col min="14" max="18" width="9.1796875" style="4" customWidth="1"/>
    <col min="19" max="16384" width="8.7265625" style="1"/>
  </cols>
  <sheetData>
    <row r="1" spans="1:16" ht="48" customHeight="1" x14ac:dyDescent="0.35">
      <c r="B1" s="2" t="s">
        <v>0</v>
      </c>
      <c r="C1" s="46"/>
      <c r="D1" s="46"/>
      <c r="E1" s="46"/>
      <c r="F1" s="44" t="s">
        <v>1</v>
      </c>
      <c r="G1" s="45"/>
      <c r="H1" s="45"/>
      <c r="I1" s="45"/>
      <c r="J1" s="45"/>
    </row>
    <row r="2" spans="1:16" ht="117" customHeight="1" x14ac:dyDescent="0.35">
      <c r="B2" s="2" t="s">
        <v>2</v>
      </c>
      <c r="C2" s="46"/>
      <c r="D2" s="46"/>
      <c r="E2" s="46"/>
      <c r="G2" s="49" t="s">
        <v>3</v>
      </c>
      <c r="H2" s="49"/>
      <c r="I2" s="49"/>
      <c r="J2" s="49"/>
      <c r="K2" s="49"/>
    </row>
    <row r="3" spans="1:16" ht="6" customHeight="1" x14ac:dyDescent="0.35">
      <c r="B3" s="5"/>
      <c r="C3" s="6"/>
      <c r="D3" s="6"/>
      <c r="E3" s="6"/>
      <c r="F3" s="7"/>
      <c r="G3" s="8"/>
      <c r="H3" s="9"/>
      <c r="I3" s="9"/>
      <c r="J3" s="9"/>
      <c r="K3" s="9"/>
    </row>
    <row r="4" spans="1:16" x14ac:dyDescent="0.35">
      <c r="B4" s="2" t="s">
        <v>4</v>
      </c>
      <c r="C4" s="10" t="s">
        <v>5</v>
      </c>
      <c r="D4" s="47"/>
      <c r="E4" s="48"/>
    </row>
    <row r="5" spans="1:16" x14ac:dyDescent="0.35">
      <c r="C5" s="10" t="s">
        <v>6</v>
      </c>
      <c r="D5" s="47"/>
      <c r="E5" s="48"/>
    </row>
    <row r="6" spans="1:16" x14ac:dyDescent="0.35">
      <c r="C6" s="10" t="s">
        <v>7</v>
      </c>
      <c r="D6" s="47"/>
      <c r="E6" s="48"/>
      <c r="L6" s="13"/>
      <c r="M6" s="13"/>
      <c r="N6" s="13"/>
      <c r="O6" s="13"/>
      <c r="P6" s="13"/>
    </row>
    <row r="7" spans="1:16" x14ac:dyDescent="0.35">
      <c r="C7" s="10" t="s">
        <v>8</v>
      </c>
      <c r="D7" s="47"/>
      <c r="E7" s="48"/>
    </row>
    <row r="8" spans="1:16" ht="31" x14ac:dyDescent="0.35">
      <c r="B8" s="14" t="s">
        <v>9</v>
      </c>
      <c r="C8" s="10" t="s">
        <v>5</v>
      </c>
      <c r="D8" s="47"/>
      <c r="E8" s="48"/>
    </row>
    <row r="9" spans="1:16" x14ac:dyDescent="0.35">
      <c r="C9" s="10" t="s">
        <v>6</v>
      </c>
      <c r="D9" s="47"/>
      <c r="E9" s="48"/>
    </row>
    <row r="10" spans="1:16" x14ac:dyDescent="0.35">
      <c r="C10" s="10" t="s">
        <v>7</v>
      </c>
      <c r="D10" s="47"/>
      <c r="E10" s="48"/>
    </row>
    <row r="11" spans="1:16" x14ac:dyDescent="0.35">
      <c r="C11" s="10" t="s">
        <v>8</v>
      </c>
      <c r="D11" s="47"/>
      <c r="E11" s="48"/>
    </row>
    <row r="12" spans="1:16" ht="50.25" customHeight="1" x14ac:dyDescent="0.35">
      <c r="B12" s="51" t="s">
        <v>10</v>
      </c>
      <c r="C12" s="51"/>
      <c r="D12" s="51"/>
      <c r="F12" s="50" t="s">
        <v>11</v>
      </c>
      <c r="G12" s="50"/>
      <c r="H12" s="50"/>
      <c r="I12" s="50"/>
      <c r="J12" s="50"/>
      <c r="K12" s="50"/>
    </row>
    <row r="13" spans="1:16" ht="6" customHeight="1" x14ac:dyDescent="0.35">
      <c r="B13" s="5"/>
      <c r="C13" s="6"/>
      <c r="D13" s="6"/>
      <c r="E13" s="6"/>
      <c r="F13" s="7"/>
      <c r="G13" s="8"/>
      <c r="H13" s="9"/>
      <c r="I13" s="9"/>
      <c r="J13" s="9"/>
      <c r="K13" s="9"/>
    </row>
    <row r="14" spans="1:16" ht="71.25" customHeight="1" x14ac:dyDescent="0.35">
      <c r="A14" s="17"/>
      <c r="B14" s="28" t="s">
        <v>12</v>
      </c>
      <c r="C14" s="18" t="s">
        <v>13</v>
      </c>
      <c r="D14" s="18" t="s">
        <v>14</v>
      </c>
      <c r="E14" s="19"/>
      <c r="F14" s="20" t="s">
        <v>15</v>
      </c>
      <c r="G14" s="21" t="s">
        <v>16</v>
      </c>
      <c r="H14" s="31" t="s">
        <v>17</v>
      </c>
      <c r="I14" s="21" t="s">
        <v>18</v>
      </c>
      <c r="J14" s="31" t="s">
        <v>19</v>
      </c>
      <c r="K14" s="21" t="s">
        <v>20</v>
      </c>
      <c r="L14" s="15"/>
    </row>
    <row r="15" spans="1:16" ht="46.5" x14ac:dyDescent="0.35">
      <c r="A15" s="26" t="s">
        <v>21</v>
      </c>
      <c r="B15" s="30" t="s">
        <v>22</v>
      </c>
      <c r="C15" s="27">
        <v>45962</v>
      </c>
      <c r="D15" s="22" t="s">
        <v>23</v>
      </c>
      <c r="E15" s="24"/>
      <c r="F15" s="25"/>
      <c r="G15" s="36"/>
      <c r="H15" s="23">
        <f>SUM(G15*$H$20)</f>
        <v>0</v>
      </c>
      <c r="I15" s="37"/>
      <c r="J15" s="23">
        <f>SUM(I15*$J$20)</f>
        <v>0</v>
      </c>
      <c r="K15" s="23">
        <f>SUM(H15,J15)</f>
        <v>0</v>
      </c>
    </row>
    <row r="16" spans="1:16" ht="62" x14ac:dyDescent="0.35">
      <c r="A16" s="26" t="s">
        <v>24</v>
      </c>
      <c r="B16" s="30" t="s">
        <v>25</v>
      </c>
      <c r="C16" s="27">
        <v>45962</v>
      </c>
      <c r="D16" s="22" t="s">
        <v>23</v>
      </c>
      <c r="E16" s="24"/>
      <c r="F16" s="25"/>
      <c r="G16" s="36"/>
      <c r="H16" s="23">
        <f t="shared" ref="H16:H19" si="0">SUM(G16*$H$20)</f>
        <v>0</v>
      </c>
      <c r="I16" s="37"/>
      <c r="J16" s="23">
        <f t="shared" ref="J16:J19" si="1">SUM(I16*$J$20)</f>
        <v>0</v>
      </c>
      <c r="K16" s="23">
        <f t="shared" ref="K16:K19" si="2">SUM(H16,J16)</f>
        <v>0</v>
      </c>
    </row>
    <row r="17" spans="1:20" ht="46.5" x14ac:dyDescent="0.35">
      <c r="A17" s="26" t="s">
        <v>26</v>
      </c>
      <c r="B17" s="30" t="s">
        <v>27</v>
      </c>
      <c r="C17" s="27">
        <v>45962</v>
      </c>
      <c r="D17" s="22" t="s">
        <v>23</v>
      </c>
      <c r="E17" s="24"/>
      <c r="F17" s="25"/>
      <c r="G17" s="36"/>
      <c r="H17" s="23">
        <f t="shared" si="0"/>
        <v>0</v>
      </c>
      <c r="I17" s="37"/>
      <c r="J17" s="23">
        <f t="shared" si="1"/>
        <v>0</v>
      </c>
      <c r="K17" s="23">
        <f t="shared" si="2"/>
        <v>0</v>
      </c>
    </row>
    <row r="18" spans="1:20" ht="46.5" x14ac:dyDescent="0.35">
      <c r="A18" s="26" t="s">
        <v>28</v>
      </c>
      <c r="B18" s="30" t="s">
        <v>29</v>
      </c>
      <c r="C18" s="27">
        <v>45962</v>
      </c>
      <c r="D18" s="22" t="s">
        <v>23</v>
      </c>
      <c r="E18" s="24"/>
      <c r="F18" s="25"/>
      <c r="G18" s="36"/>
      <c r="H18" s="23">
        <f t="shared" si="0"/>
        <v>0</v>
      </c>
      <c r="I18" s="37"/>
      <c r="J18" s="23">
        <f t="shared" si="1"/>
        <v>0</v>
      </c>
      <c r="K18" s="23">
        <f t="shared" si="2"/>
        <v>0</v>
      </c>
    </row>
    <row r="19" spans="1:20" ht="46.5" x14ac:dyDescent="0.35">
      <c r="A19" s="26" t="s">
        <v>30</v>
      </c>
      <c r="B19" s="30" t="s">
        <v>31</v>
      </c>
      <c r="C19" s="27">
        <v>45962</v>
      </c>
      <c r="D19" s="22" t="s">
        <v>23</v>
      </c>
      <c r="E19" s="24"/>
      <c r="F19" s="25"/>
      <c r="G19" s="36"/>
      <c r="H19" s="23">
        <f t="shared" si="0"/>
        <v>0</v>
      </c>
      <c r="I19" s="37"/>
      <c r="J19" s="23">
        <f t="shared" si="1"/>
        <v>0</v>
      </c>
      <c r="K19" s="23">
        <f t="shared" si="2"/>
        <v>0</v>
      </c>
    </row>
    <row r="20" spans="1:20" x14ac:dyDescent="0.35">
      <c r="G20" s="32" t="s">
        <v>32</v>
      </c>
      <c r="H20" s="33">
        <v>300</v>
      </c>
      <c r="I20" s="33"/>
      <c r="J20" s="33">
        <v>1800</v>
      </c>
      <c r="K20" s="33"/>
    </row>
    <row r="23" spans="1:20" ht="71.25" customHeight="1" x14ac:dyDescent="0.35">
      <c r="A23" s="17"/>
      <c r="B23" s="28" t="s">
        <v>12</v>
      </c>
      <c r="C23" s="18" t="s">
        <v>13</v>
      </c>
      <c r="D23" s="18" t="s">
        <v>14</v>
      </c>
      <c r="E23" s="19"/>
      <c r="F23" s="20" t="s">
        <v>15</v>
      </c>
      <c r="G23" s="21" t="s">
        <v>16</v>
      </c>
      <c r="H23" s="31" t="s">
        <v>17</v>
      </c>
      <c r="I23" s="21" t="s">
        <v>18</v>
      </c>
      <c r="J23" s="31" t="s">
        <v>33</v>
      </c>
      <c r="K23" s="21" t="s">
        <v>34</v>
      </c>
      <c r="L23" s="31" t="s">
        <v>35</v>
      </c>
      <c r="M23" s="21" t="s">
        <v>20</v>
      </c>
      <c r="N23" s="15"/>
      <c r="S23" s="4"/>
      <c r="T23" s="4"/>
    </row>
    <row r="24" spans="1:20" ht="62" x14ac:dyDescent="0.35">
      <c r="A24" s="26" t="s">
        <v>36</v>
      </c>
      <c r="B24" s="29" t="s">
        <v>37</v>
      </c>
      <c r="C24" s="27">
        <v>45962</v>
      </c>
      <c r="D24" s="22" t="s">
        <v>23</v>
      </c>
      <c r="E24" s="24"/>
      <c r="F24" s="25"/>
      <c r="G24" s="36"/>
      <c r="H24" s="23">
        <f>SUM(G24*$H$27)</f>
        <v>0</v>
      </c>
      <c r="I24" s="37"/>
      <c r="J24" s="23">
        <f>SUM(I24*$J$27)</f>
        <v>0</v>
      </c>
      <c r="K24" s="37"/>
      <c r="L24" s="23">
        <f>SUM(K24*$L$27)</f>
        <v>0</v>
      </c>
      <c r="M24" s="23">
        <f>SUM(H24,J24,L24)</f>
        <v>0</v>
      </c>
      <c r="S24" s="4"/>
      <c r="T24" s="4"/>
    </row>
    <row r="25" spans="1:20" ht="62" x14ac:dyDescent="0.35">
      <c r="A25" s="26" t="s">
        <v>38</v>
      </c>
      <c r="B25" s="29" t="s">
        <v>37</v>
      </c>
      <c r="C25" s="27">
        <v>45962</v>
      </c>
      <c r="D25" s="22" t="s">
        <v>23</v>
      </c>
      <c r="E25" s="24"/>
      <c r="F25" s="25"/>
      <c r="G25" s="36"/>
      <c r="H25" s="23">
        <f t="shared" ref="H25:H26" si="3">SUM(G25*$H$27)</f>
        <v>0</v>
      </c>
      <c r="I25" s="37"/>
      <c r="J25" s="23">
        <f>SUM(I25*$J$27)</f>
        <v>0</v>
      </c>
      <c r="K25" s="38"/>
      <c r="L25" s="39">
        <f>SUM(K25*$L$27)</f>
        <v>0</v>
      </c>
      <c r="M25" s="23">
        <f>SUM(H25,J25,L25)</f>
        <v>0</v>
      </c>
      <c r="S25" s="4"/>
      <c r="T25" s="4"/>
    </row>
    <row r="26" spans="1:20" ht="62" x14ac:dyDescent="0.35">
      <c r="A26" s="40" t="s">
        <v>39</v>
      </c>
      <c r="B26" s="41" t="s">
        <v>37</v>
      </c>
      <c r="C26" s="42">
        <v>45962</v>
      </c>
      <c r="D26" s="43" t="s">
        <v>23</v>
      </c>
      <c r="E26" s="24"/>
      <c r="F26" s="25"/>
      <c r="G26" s="36"/>
      <c r="H26" s="23">
        <f t="shared" si="3"/>
        <v>0</v>
      </c>
      <c r="I26" s="38"/>
      <c r="J26" s="39">
        <f>SUM(I26*$J$27)</f>
        <v>0</v>
      </c>
      <c r="K26" s="39"/>
      <c r="L26" s="39">
        <f>SUM(K26*$L$27)</f>
        <v>0</v>
      </c>
      <c r="M26" s="23">
        <f>SUM(H26,J26,L26)</f>
        <v>0</v>
      </c>
      <c r="S26" s="4"/>
      <c r="T26" s="4"/>
    </row>
    <row r="27" spans="1:20" x14ac:dyDescent="0.35">
      <c r="G27" s="11" t="s">
        <v>32</v>
      </c>
      <c r="H27" s="34">
        <v>300</v>
      </c>
      <c r="I27" s="34"/>
      <c r="J27" s="34">
        <v>900</v>
      </c>
      <c r="K27" s="34"/>
      <c r="L27" s="35">
        <v>900</v>
      </c>
      <c r="M27" s="35"/>
    </row>
    <row r="30" spans="1:20" ht="71.25" customHeight="1" x14ac:dyDescent="0.35">
      <c r="A30" s="17"/>
      <c r="B30" s="28" t="s">
        <v>12</v>
      </c>
      <c r="C30" s="18" t="s">
        <v>13</v>
      </c>
      <c r="D30" s="18" t="s">
        <v>14</v>
      </c>
      <c r="E30" s="19"/>
      <c r="F30" s="20" t="s">
        <v>15</v>
      </c>
      <c r="G30" s="21" t="s">
        <v>16</v>
      </c>
      <c r="H30" s="31" t="s">
        <v>17</v>
      </c>
      <c r="I30" s="21" t="s">
        <v>18</v>
      </c>
      <c r="J30" s="31" t="s">
        <v>33</v>
      </c>
      <c r="K30" s="21" t="s">
        <v>34</v>
      </c>
      <c r="L30" s="31" t="s">
        <v>35</v>
      </c>
      <c r="M30" s="21" t="s">
        <v>20</v>
      </c>
      <c r="N30" s="15"/>
      <c r="S30" s="4"/>
      <c r="T30" s="4"/>
    </row>
    <row r="31" spans="1:20" ht="31" x14ac:dyDescent="0.35">
      <c r="A31" s="40">
        <v>29</v>
      </c>
      <c r="B31" s="41" t="s">
        <v>40</v>
      </c>
      <c r="C31" s="42">
        <v>45962</v>
      </c>
      <c r="D31" s="43" t="s">
        <v>41</v>
      </c>
      <c r="E31" s="24"/>
      <c r="F31" s="25"/>
      <c r="G31" s="36"/>
      <c r="H31" s="23">
        <f>SUM(G31*H32)</f>
        <v>0</v>
      </c>
      <c r="I31" s="23"/>
      <c r="J31" s="23">
        <f>SUM(I31*$J$32)</f>
        <v>0</v>
      </c>
      <c r="K31" s="23"/>
      <c r="L31" s="23">
        <f>SUM(K31*$L$32)</f>
        <v>0</v>
      </c>
      <c r="M31" s="23">
        <f>SUM(H31,J31,L31)</f>
        <v>0</v>
      </c>
      <c r="S31" s="4"/>
      <c r="T31" s="4"/>
    </row>
    <row r="32" spans="1:20" x14ac:dyDescent="0.35">
      <c r="G32" s="11" t="s">
        <v>32</v>
      </c>
      <c r="H32" s="34">
        <v>300</v>
      </c>
      <c r="I32" s="34"/>
      <c r="J32" s="34">
        <v>900</v>
      </c>
      <c r="K32" s="34"/>
      <c r="L32" s="35">
        <v>900</v>
      </c>
      <c r="M32" s="35"/>
    </row>
  </sheetData>
  <mergeCells count="14">
    <mergeCell ref="F12:K12"/>
    <mergeCell ref="D9:E9"/>
    <mergeCell ref="D5:E5"/>
    <mergeCell ref="D6:E6"/>
    <mergeCell ref="D7:E7"/>
    <mergeCell ref="B12:D12"/>
    <mergeCell ref="D10:E10"/>
    <mergeCell ref="D11:E11"/>
    <mergeCell ref="F1:J1"/>
    <mergeCell ref="C1:E1"/>
    <mergeCell ref="C2:E2"/>
    <mergeCell ref="D4:E4"/>
    <mergeCell ref="D8:E8"/>
    <mergeCell ref="G2:K2"/>
  </mergeCells>
  <pageMargins left="0.7" right="0.7" top="0.75" bottom="0.75" header="0.3" footer="0.3"/>
  <pageSetup orientation="portrait" verticalDpi="1200" r:id="rId1"/>
  <headerFooter>
    <oddHeader>&amp;C&amp;"Calibri"&amp;10&amp;K000000 NATO UNCLASSIFIED&amp;1#_x000D_</oddHeader>
    <oddFooter>&amp;C_x000D_&amp;1#&amp;"Calibri"&amp;10&amp;K000000 NATO UNCLASSIFIED</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1fd5634b7257db1fd3747a883c826f76">
  <xsd:schema xmlns:xsd="http://www.w3.org/2001/XMLSchema" xmlns:xs="http://www.w3.org/2001/XMLSchema" xmlns:p="http://schemas.microsoft.com/office/2006/metadata/properties" xmlns:ns2="041c8aef-367a-4e78-8d7f-3f1fc0250a88" targetNamespace="http://schemas.microsoft.com/office/2006/metadata/properties" ma:root="true" ma:fieldsID="6ebf215ca01fa4a5d2c2bd3e987ebde1"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Month xmlns="041c8aef-367a-4e78-8d7f-3f1fc0250a88" xsi:nil="true"/>
    <_Flow_SignoffStatus xmlns="041c8aef-367a-4e78-8d7f-3f1fc0250a88" xsi:nil="true"/>
    <Date xmlns="041c8aef-367a-4e78-8d7f-3f1fc0250a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900BEC-4293-4D68-AE1D-AB6E76172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E52D74-2D54-4268-916F-D4ACB9CA3ED6}">
  <ds:schemaRefs>
    <ds:schemaRef ds:uri="http://schemas.microsoft.com/office/2006/metadata/properties"/>
    <ds:schemaRef ds:uri="http://schemas.microsoft.com/office/infopath/2007/PartnerControls"/>
    <ds:schemaRef ds:uri="041c8aef-367a-4e78-8d7f-3f1fc0250a88"/>
  </ds:schemaRefs>
</ds:datastoreItem>
</file>

<file path=customXml/itemProps3.xml><?xml version="1.0" encoding="utf-8"?>
<ds:datastoreItem xmlns:ds="http://schemas.openxmlformats.org/officeDocument/2006/customXml" ds:itemID="{ACAF7F9D-D91B-4ADE-A293-EA9613E3CF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25-01 PRICING</vt:lpstr>
    </vt:vector>
  </TitlesOfParts>
  <Manager/>
  <Company>NATO Communications and Information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MCMASTER Robert | SAG BUDFIN Contractor</cp:lastModifiedBy>
  <cp:revision/>
  <dcterms:created xsi:type="dcterms:W3CDTF">2023-10-19T12:38:32Z</dcterms:created>
  <dcterms:modified xsi:type="dcterms:W3CDTF">2025-09-03T12:51:54Z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