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01"/>
  <workbookPr/>
  <mc:AlternateContent xmlns:mc="http://schemas.openxmlformats.org/markup-compatibility/2006">
    <mc:Choice Requires="x15">
      <x15ac:absPath xmlns:x15ac="http://schemas.microsoft.com/office/spreadsheetml/2010/11/ac" url="https://cloudncianatoint.sharepoint.com/sites/HQSACT-BudgetFinance-BUDFINProcurementandBudget/Shared Documents/BUDFIN Procurement and Budget/2025 REMOTE WORK/2025 SOLICITATIONS/IFIB/25-01C/2 - SOW or Specs/"/>
    </mc:Choice>
  </mc:AlternateContent>
  <xr:revisionPtr revIDLastSave="103" documentId="8_{877CA3AA-41A0-486A-9EDD-3725BADDAC5E}" xr6:coauthVersionLast="47" xr6:coauthVersionMax="47" xr10:uidLastSave="{B6C9C3FB-B1C9-41C9-8BA3-1753F77A109A}"/>
  <bookViews>
    <workbookView xWindow="-110" yWindow="-110" windowWidth="19420" windowHeight="11500" xr2:uid="{00000000-000D-0000-FFFF-FFFF00000000}"/>
  </bookViews>
  <sheets>
    <sheet name="25-01 PRICING"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5" i="1" l="1"/>
  <c r="Q15" i="1"/>
  <c r="N15" i="1"/>
  <c r="L15" i="1"/>
  <c r="J15" i="1"/>
  <c r="H15" i="1"/>
  <c r="P29" i="1"/>
  <c r="N29" i="1"/>
  <c r="L29" i="1"/>
  <c r="J29" i="1"/>
  <c r="H29" i="1"/>
  <c r="Q29" i="1" s="1"/>
  <c r="P28" i="1"/>
  <c r="N28" i="1"/>
  <c r="L28" i="1"/>
  <c r="J28" i="1"/>
  <c r="H28" i="1"/>
  <c r="Q28" i="1" s="1"/>
  <c r="P27" i="1"/>
  <c r="N27" i="1"/>
  <c r="L27" i="1"/>
  <c r="J27" i="1"/>
  <c r="H27" i="1"/>
  <c r="Q27" i="1" s="1"/>
  <c r="P26" i="1"/>
  <c r="N26" i="1"/>
  <c r="L26" i="1"/>
  <c r="J26" i="1"/>
  <c r="H26" i="1"/>
  <c r="Q26" i="1" s="1"/>
  <c r="P25" i="1"/>
  <c r="N25" i="1"/>
  <c r="L25" i="1"/>
  <c r="J25" i="1"/>
  <c r="H25" i="1"/>
  <c r="Q25" i="1" s="1"/>
  <c r="P24" i="1"/>
  <c r="N24" i="1"/>
  <c r="L24" i="1"/>
  <c r="J24" i="1"/>
  <c r="H24" i="1"/>
  <c r="Q24" i="1" s="1"/>
  <c r="P23" i="1"/>
  <c r="N23" i="1"/>
  <c r="L23" i="1"/>
  <c r="J23" i="1"/>
  <c r="H23" i="1"/>
  <c r="Q23" i="1" s="1"/>
  <c r="P22" i="1"/>
  <c r="N22" i="1"/>
  <c r="L22" i="1"/>
  <c r="J22" i="1"/>
  <c r="H22" i="1"/>
  <c r="Q22" i="1" s="1"/>
  <c r="P21" i="1"/>
  <c r="N21" i="1"/>
  <c r="L21" i="1"/>
  <c r="J21" i="1"/>
  <c r="H21" i="1"/>
  <c r="Q21" i="1" s="1"/>
  <c r="P20" i="1"/>
  <c r="N20" i="1"/>
  <c r="L20" i="1"/>
  <c r="J20" i="1"/>
  <c r="H20" i="1"/>
  <c r="Q20" i="1" s="1"/>
  <c r="P19" i="1"/>
  <c r="N19" i="1"/>
  <c r="L19" i="1"/>
  <c r="J19" i="1"/>
  <c r="H19" i="1"/>
  <c r="Q19" i="1" s="1"/>
  <c r="P18" i="1"/>
  <c r="N18" i="1"/>
  <c r="L18" i="1"/>
  <c r="J18" i="1"/>
  <c r="H18" i="1"/>
  <c r="Q18" i="1" s="1"/>
  <c r="P17" i="1"/>
  <c r="N17" i="1"/>
  <c r="L17" i="1"/>
  <c r="J17" i="1"/>
  <c r="H17" i="1"/>
  <c r="Q17" i="1" s="1"/>
  <c r="H16" i="1"/>
  <c r="P16" i="1"/>
  <c r="N16" i="1"/>
  <c r="L16" i="1"/>
  <c r="J16" i="1"/>
  <c r="Q16" i="1" l="1"/>
</calcChain>
</file>

<file path=xl/sharedStrings.xml><?xml version="1.0" encoding="utf-8"?>
<sst xmlns="http://schemas.openxmlformats.org/spreadsheetml/2006/main" count="61" uniqueCount="43">
  <si>
    <t>Company Name</t>
  </si>
  <si>
    <t xml:space="preserve">IFIB-ACT-SACT-25-01C PRICE VOLUME                                                                                                                                 </t>
  </si>
  <si>
    <t>Company Address</t>
  </si>
  <si>
    <r>
      <rPr>
        <b/>
        <sz val="12"/>
        <color theme="1"/>
        <rFont val="Arial"/>
        <family val="2"/>
      </rPr>
      <t xml:space="preserve">BIDDERS SHALL ONLY SUBMIT THE NUMBER OF CANDIDATES REQUESTED WITHIN EACH LABOUR CATEGORY (I.E. IF THREE CANDIDATES ARE IDENTIFIED IN ONE LC, THEN THE COMPANY SHALL SUBMIT NO MORE THAN THREE CANDIDATES IN THAT LC).  </t>
    </r>
    <r>
      <rPr>
        <sz val="12"/>
        <color theme="1"/>
        <rFont val="Arial"/>
        <family val="2"/>
      </rPr>
      <t xml:space="preserve">Proposed rates must be fully "loaded [G&amp;A, O/H etc.], however anticipated travel shall not be included.  Travel, if required, will be handled separately in accordance with the ACT Financial Manual and </t>
    </r>
    <r>
      <rPr>
        <b/>
        <sz val="12"/>
        <color theme="1"/>
        <rFont val="Arial"/>
        <family val="2"/>
      </rPr>
      <t>will not be a consideration for award decision</t>
    </r>
    <r>
      <rPr>
        <sz val="12"/>
        <color theme="1"/>
        <rFont val="Arial"/>
        <family val="2"/>
      </rPr>
      <t xml:space="preserve">. </t>
    </r>
  </si>
  <si>
    <t>Authorizing Company Official</t>
  </si>
  <si>
    <t>Name</t>
  </si>
  <si>
    <t>Position</t>
  </si>
  <si>
    <t>Title</t>
  </si>
  <si>
    <t>Signature</t>
  </si>
  <si>
    <t>Authorizing Company Witness Official</t>
  </si>
  <si>
    <t>IF UNABLE TO SIGN ELECTRONICALLY, PLEASE ALSO SUBMIT A PDF DOCUMENT WITH FINAL PRICING AND SIGNATURES</t>
  </si>
  <si>
    <r>
      <t xml:space="preserve">This section to be completed by the proposing company.  All hours totals are calculated at 1800 hours per candidate unless otherwise specified.  This spreadsheet is provided for ease/consistancy of price submission only.  It is the </t>
    </r>
    <r>
      <rPr>
        <b/>
        <u/>
        <sz val="12"/>
        <color rgb="FF0070C0"/>
        <rFont val="Arial"/>
        <family val="2"/>
      </rPr>
      <t>sole responsibility</t>
    </r>
    <r>
      <rPr>
        <b/>
        <sz val="12"/>
        <color rgb="FF0070C0"/>
        <rFont val="Arial"/>
        <family val="2"/>
      </rPr>
      <t xml:space="preserve"> of the proposing company to ensure that the formulas accurately reflect the proper total proposed value.</t>
    </r>
  </si>
  <si>
    <t>Labour Category</t>
  </si>
  <si>
    <t>Est. Start</t>
  </si>
  <si>
    <t>Location</t>
  </si>
  <si>
    <t>Candidate Name</t>
  </si>
  <si>
    <t>Base Period Hourly</t>
  </si>
  <si>
    <t>Base Period (2025) Total</t>
  </si>
  <si>
    <t>Option One Hourly</t>
  </si>
  <si>
    <t>Option One (2026) Total</t>
  </si>
  <si>
    <t>Option Two Hourly</t>
  </si>
  <si>
    <t>Option Two (2027) Total</t>
  </si>
  <si>
    <t>Option Three Hourly</t>
  </si>
  <si>
    <t>Option Three (2028) Total</t>
  </si>
  <si>
    <t>Option Four Hourly</t>
  </si>
  <si>
    <t>Option Four (2029) Total</t>
  </si>
  <si>
    <t>Total Base + options</t>
  </si>
  <si>
    <t xml:space="preserve">DATA SCIENTIST/AI ENGINEER (FOCUS WARGAMING INTEGRATION) </t>
  </si>
  <si>
    <t>ON-SITE - Norfolk, VA, USA</t>
  </si>
  <si>
    <t xml:space="preserve">INFORMATION ENVIRONMENT ASSESSMENT OFFICER </t>
  </si>
  <si>
    <t xml:space="preserve">DEMONSTRATION TEAM COMMUNICATION PROFESSIONAL </t>
  </si>
  <si>
    <t xml:space="preserve">DEMONSTRATION TEAM TECHNICAL PROFESSIONAL </t>
  </si>
  <si>
    <t>DIGITAL AND VIDEO PRODUCER</t>
  </si>
  <si>
    <t xml:space="preserve">PROTOCOL SPECIALIST </t>
  </si>
  <si>
    <t xml:space="preserve">BUSINESS CONTINUITY MANAGEMENT SYSTEM (BCMS) SUPPORT </t>
  </si>
  <si>
    <t xml:space="preserve">RUSSIA SUBJECT MATTER EXPERT </t>
  </si>
  <si>
    <t xml:space="preserve">CHINA SUBJECT MATTER EXPERT </t>
  </si>
  <si>
    <t xml:space="preserve">TERROR ORGANIZATION SUBJECT MATTER EXPERT </t>
  </si>
  <si>
    <t>SENIOR CONTRACTOR SUPPORT TO ACT OFFICE OF INTERNAL AUDIT </t>
  </si>
  <si>
    <t>ONBOARDING AND LEARNING SUBJECT MATTER EXPERT </t>
  </si>
  <si>
    <t>CONTRACTOR SUPPORT TO MICROSOFT PROJECT (SERVER) ANALYSIS </t>
  </si>
  <si>
    <t>BEHAVIOURAL SCIENTISTS</t>
  </si>
  <si>
    <t>CONTRACTOR SUPPORT TO SPACE CAPABILITY DEVELOPMENT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</si>
</sst>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0.00"/>
  </numFmts>
  <fonts count="15">
    <font>
      <sz val="11"/>
      <color theme="1"/>
      <name val="Calibri"/>
      <family val="2"/>
      <scheme val="minor"/>
    </font>
    <font>
      <sz val="12"/>
      <color theme="1"/>
      <name val="Arial"/>
      <family val="2"/>
    </font>
    <font>
      <b/>
      <sz val="12"/>
      <color theme="1"/>
      <name val="Arial"/>
      <family val="2"/>
    </font>
    <font>
      <b/>
      <sz val="12"/>
      <color theme="2" tint="-0.89999084444715716"/>
      <name val="Arial"/>
      <family val="2"/>
    </font>
    <font>
      <b/>
      <sz val="12"/>
      <color rgb="FF0070C0"/>
      <name val="Arial"/>
      <family val="2"/>
    </font>
    <font>
      <b/>
      <u/>
      <sz val="12"/>
      <color rgb="FF0070C0"/>
      <name val="Arial"/>
      <family val="2"/>
    </font>
    <font>
      <sz val="12"/>
      <color rgb="FF0070C0"/>
      <name val="Arial"/>
      <family val="2"/>
    </font>
    <font>
      <sz val="12"/>
      <color theme="1"/>
      <name val="Arial"/>
    </font>
    <font>
      <sz val="12"/>
      <name val="Arial"/>
    </font>
    <font>
      <sz val="12"/>
      <color theme="4" tint="-0.249977111117893"/>
      <name val="Arial"/>
    </font>
    <font>
      <sz val="12"/>
      <color rgb="FF0070C0"/>
      <name val="Arial"/>
    </font>
    <font>
      <sz val="12"/>
      <color rgb="FFFF0000"/>
      <name val="Arial"/>
      <family val="2"/>
    </font>
    <font>
      <b/>
      <sz val="12"/>
      <name val="Arial"/>
      <family val="2"/>
    </font>
    <font>
      <sz val="12"/>
      <color rgb="FF000000"/>
      <name val="Arial"/>
      <family val="2"/>
    </font>
    <font>
      <sz val="12"/>
      <color rgb="FF000000"/>
      <name val="Arial"/>
      <charset val="1"/>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55">
    <xf numFmtId="0" fontId="0" fillId="0" borderId="0" xfId="0"/>
    <xf numFmtId="0" fontId="1" fillId="0" borderId="0" xfId="0" applyFont="1"/>
    <xf numFmtId="0" fontId="2" fillId="0" borderId="1" xfId="0" applyFont="1" applyBorder="1" applyAlignment="1">
      <alignment horizontal="left"/>
    </xf>
    <xf numFmtId="164" fontId="1" fillId="0" borderId="0" xfId="0" applyNumberFormat="1" applyFont="1"/>
    <xf numFmtId="0" fontId="1" fillId="3" borderId="0" xfId="0" applyFont="1" applyFill="1"/>
    <xf numFmtId="0" fontId="2" fillId="2" borderId="0" xfId="0" applyFont="1" applyFill="1" applyAlignment="1">
      <alignment horizontal="left"/>
    </xf>
    <xf numFmtId="0" fontId="1" fillId="2" borderId="0" xfId="0" applyFont="1" applyFill="1" applyAlignment="1">
      <alignment horizontal="center"/>
    </xf>
    <xf numFmtId="0" fontId="1" fillId="2" borderId="0" xfId="0" applyFont="1" applyFill="1"/>
    <xf numFmtId="164" fontId="1" fillId="2" borderId="0" xfId="0" applyNumberFormat="1" applyFont="1" applyFill="1" applyAlignment="1">
      <alignment wrapText="1"/>
    </xf>
    <xf numFmtId="164" fontId="1" fillId="2" borderId="0" xfId="0" applyNumberFormat="1" applyFont="1" applyFill="1"/>
    <xf numFmtId="0" fontId="1" fillId="0" borderId="1" xfId="0" applyFont="1" applyBorder="1"/>
    <xf numFmtId="164" fontId="1" fillId="0" borderId="0" xfId="0" applyNumberFormat="1" applyFont="1" applyAlignment="1">
      <alignment wrapText="1"/>
    </xf>
    <xf numFmtId="0" fontId="1" fillId="0" borderId="0" xfId="0" applyFont="1" applyAlignment="1">
      <alignment horizontal="left"/>
    </xf>
    <xf numFmtId="164" fontId="1" fillId="3" borderId="0" xfId="0" applyNumberFormat="1" applyFont="1" applyFill="1"/>
    <xf numFmtId="0" fontId="2" fillId="0" borderId="1" xfId="0" applyFont="1" applyBorder="1" applyAlignment="1">
      <alignment horizontal="left" wrapText="1"/>
    </xf>
    <xf numFmtId="0" fontId="2" fillId="3" borderId="0" xfId="0" applyFont="1" applyFill="1"/>
    <xf numFmtId="0" fontId="1" fillId="0" borderId="0" xfId="0" applyFont="1" applyAlignment="1">
      <alignment horizontal="center"/>
    </xf>
    <xf numFmtId="0" fontId="1" fillId="0" borderId="4" xfId="0" applyFont="1" applyBorder="1"/>
    <xf numFmtId="0" fontId="2" fillId="0" borderId="4" xfId="0" applyFont="1" applyBorder="1" applyAlignment="1">
      <alignment horizontal="left"/>
    </xf>
    <xf numFmtId="0" fontId="2" fillId="0" borderId="4" xfId="0" applyFont="1" applyBorder="1" applyAlignment="1">
      <alignment horizontal="center"/>
    </xf>
    <xf numFmtId="0" fontId="2" fillId="2" borderId="4" xfId="0" applyFont="1" applyFill="1" applyBorder="1"/>
    <xf numFmtId="0" fontId="4" fillId="0" borderId="4" xfId="0" applyFont="1" applyBorder="1" applyAlignment="1">
      <alignment horizontal="center" wrapText="1"/>
    </xf>
    <xf numFmtId="164" fontId="4" fillId="0" borderId="4" xfId="0" applyNumberFormat="1" applyFont="1" applyBorder="1" applyAlignment="1">
      <alignment horizontal="center" textRotation="45" wrapText="1"/>
    </xf>
    <xf numFmtId="164" fontId="4" fillId="3" borderId="4" xfId="0" applyNumberFormat="1" applyFont="1" applyFill="1" applyBorder="1" applyAlignment="1">
      <alignment horizontal="center" textRotation="45" wrapText="1"/>
    </xf>
    <xf numFmtId="15" fontId="8" fillId="0" borderId="4" xfId="0" applyNumberFormat="1" applyFont="1" applyBorder="1" applyAlignment="1">
      <alignment horizontal="center" vertical="center" wrapText="1"/>
    </xf>
    <xf numFmtId="0" fontId="8" fillId="0" borderId="4" xfId="0" applyFont="1" applyBorder="1" applyAlignment="1">
      <alignment horizontal="center" vertical="center" wrapText="1"/>
    </xf>
    <xf numFmtId="0" fontId="7" fillId="2" borderId="4" xfId="0" applyFont="1" applyFill="1" applyBorder="1"/>
    <xf numFmtId="164" fontId="6" fillId="0" borderId="4" xfId="0" applyNumberFormat="1" applyFont="1" applyBorder="1" applyAlignment="1">
      <alignment horizontal="center" vertical="center"/>
    </xf>
    <xf numFmtId="0" fontId="9" fillId="0" borderId="4" xfId="0" applyFont="1" applyBorder="1" applyAlignment="1">
      <alignment horizontal="center" vertical="center"/>
    </xf>
    <xf numFmtId="164" fontId="10" fillId="0" borderId="4" xfId="0" applyNumberFormat="1" applyFont="1" applyBorder="1" applyAlignment="1">
      <alignment horizontal="center" vertical="center" wrapText="1"/>
    </xf>
    <xf numFmtId="164" fontId="10" fillId="0" borderId="4" xfId="0" applyNumberFormat="1" applyFont="1" applyBorder="1" applyAlignment="1">
      <alignment horizontal="center" vertical="center"/>
    </xf>
    <xf numFmtId="164" fontId="10" fillId="3" borderId="4" xfId="0" applyNumberFormat="1" applyFont="1" applyFill="1" applyBorder="1" applyAlignment="1">
      <alignment horizontal="center" vertical="center"/>
    </xf>
    <xf numFmtId="0" fontId="11" fillId="2" borderId="4" xfId="0" applyFont="1" applyFill="1" applyBorder="1"/>
    <xf numFmtId="0" fontId="11" fillId="0" borderId="4" xfId="0" applyFont="1" applyBorder="1" applyAlignment="1">
      <alignment horizontal="center" vertical="center"/>
    </xf>
    <xf numFmtId="164" fontId="11" fillId="0" borderId="4" xfId="0" applyNumberFormat="1" applyFont="1" applyBorder="1" applyAlignment="1">
      <alignment horizontal="center" vertical="center" wrapText="1"/>
    </xf>
    <xf numFmtId="164" fontId="11" fillId="0" borderId="4" xfId="0" applyNumberFormat="1" applyFont="1" applyBorder="1" applyAlignment="1">
      <alignment horizontal="center" vertical="center"/>
    </xf>
    <xf numFmtId="164" fontId="11" fillId="3" borderId="4" xfId="0" applyNumberFormat="1" applyFont="1" applyFill="1" applyBorder="1" applyAlignment="1">
      <alignment horizontal="center" vertical="center"/>
    </xf>
    <xf numFmtId="0" fontId="2" fillId="0" borderId="4" xfId="0" applyFont="1" applyBorder="1" applyAlignment="1">
      <alignment horizontal="center" vertical="center"/>
    </xf>
    <xf numFmtId="15" fontId="1" fillId="0" borderId="4" xfId="0" applyNumberFormat="1" applyFont="1" applyBorder="1" applyAlignment="1">
      <alignment horizontal="center" vertical="center" wrapText="1"/>
    </xf>
    <xf numFmtId="0" fontId="12" fillId="0" borderId="4" xfId="0" applyFont="1" applyBorder="1" applyAlignment="1">
      <alignment horizontal="center" vertical="center"/>
    </xf>
    <xf numFmtId="49" fontId="13" fillId="0" borderId="0" xfId="0" applyNumberFormat="1" applyFont="1" applyAlignment="1">
      <alignment horizontal="center" vertical="center" wrapText="1"/>
    </xf>
    <xf numFmtId="0" fontId="13" fillId="0" borderId="4" xfId="0" applyFont="1" applyBorder="1" applyAlignment="1">
      <alignment horizontal="center" vertical="center" wrapText="1"/>
    </xf>
    <xf numFmtId="0" fontId="14" fillId="0" borderId="4" xfId="0" applyFont="1" applyBorder="1" applyAlignment="1">
      <alignment horizontal="center" wrapText="1"/>
    </xf>
    <xf numFmtId="0" fontId="2" fillId="0" borderId="6" xfId="0" applyFont="1" applyBorder="1" applyAlignment="1">
      <alignment horizontal="center" vertical="center"/>
    </xf>
    <xf numFmtId="15" fontId="1" fillId="0" borderId="7" xfId="0" applyNumberFormat="1" applyFont="1" applyBorder="1" applyAlignment="1">
      <alignment horizontal="center" vertical="center" wrapText="1"/>
    </xf>
    <xf numFmtId="0" fontId="13" fillId="0" borderId="8" xfId="0" applyFont="1" applyBorder="1" applyAlignment="1">
      <alignment horizontal="center" vertical="center" wrapText="1"/>
    </xf>
    <xf numFmtId="0" fontId="14" fillId="0" borderId="8" xfId="0" applyFont="1" applyBorder="1" applyAlignment="1">
      <alignment horizontal="center" wrapText="1"/>
    </xf>
    <xf numFmtId="0" fontId="4" fillId="4" borderId="0" xfId="0" applyFont="1" applyFill="1" applyAlignment="1">
      <alignment horizontal="left" wrapText="1"/>
    </xf>
    <xf numFmtId="0" fontId="1" fillId="0" borderId="2" xfId="0" applyFont="1" applyBorder="1" applyAlignment="1">
      <alignment horizontal="center"/>
    </xf>
    <xf numFmtId="0" fontId="1" fillId="0" borderId="3" xfId="0" applyFont="1" applyBorder="1" applyAlignment="1">
      <alignment horizontal="center"/>
    </xf>
    <xf numFmtId="0" fontId="2" fillId="0" borderId="0" xfId="0" applyFont="1" applyAlignment="1">
      <alignment horizontal="left" wrapText="1"/>
    </xf>
    <xf numFmtId="164" fontId="3" fillId="0" borderId="5" xfId="0" applyNumberFormat="1" applyFont="1" applyBorder="1" applyAlignment="1">
      <alignment horizontal="center" vertical="center" wrapText="1"/>
    </xf>
    <xf numFmtId="164" fontId="3" fillId="0" borderId="0" xfId="0" applyNumberFormat="1" applyFont="1" applyAlignment="1">
      <alignment horizontal="center" vertical="center" wrapText="1"/>
    </xf>
    <xf numFmtId="0" fontId="1" fillId="0" borderId="1" xfId="0" applyFont="1" applyBorder="1" applyAlignment="1">
      <alignment horizontal="center"/>
    </xf>
    <xf numFmtId="164" fontId="1" fillId="0" borderId="0" xfId="0" applyNumberFormat="1"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29"/>
  <sheetViews>
    <sheetView tabSelected="1" topLeftCell="A11" zoomScale="84" zoomScaleNormal="84" workbookViewId="0">
      <selection activeCell="B18" sqref="B18"/>
    </sheetView>
  </sheetViews>
  <sheetFormatPr defaultColWidth="8.7109375" defaultRowHeight="15.6"/>
  <cols>
    <col min="1" max="1" width="8.85546875" style="1" bestFit="1" customWidth="1"/>
    <col min="2" max="2" width="36.42578125" style="12" customWidth="1"/>
    <col min="3" max="3" width="11.85546875" style="1" bestFit="1" customWidth="1"/>
    <col min="4" max="4" width="27.7109375" style="16" customWidth="1"/>
    <col min="5" max="5" width="2.7109375" style="1" customWidth="1"/>
    <col min="6" max="6" width="34.7109375" style="1" customWidth="1"/>
    <col min="7" max="7" width="16.5703125" style="11" customWidth="1"/>
    <col min="8" max="8" width="16.28515625" style="3" bestFit="1" customWidth="1"/>
    <col min="9" max="9" width="15.42578125" style="3" bestFit="1" customWidth="1"/>
    <col min="10" max="10" width="14.5703125" style="3" bestFit="1" customWidth="1"/>
    <col min="11" max="11" width="15.42578125" style="3" bestFit="1" customWidth="1"/>
    <col min="12" max="12" width="14.5703125" style="3" bestFit="1" customWidth="1"/>
    <col min="13" max="13" width="15.42578125" style="3" bestFit="1" customWidth="1"/>
    <col min="14" max="14" width="14.5703125" style="3" bestFit="1" customWidth="1"/>
    <col min="15" max="15" width="15.42578125" style="13" bestFit="1" customWidth="1"/>
    <col min="16" max="16" width="14.5703125" style="13" bestFit="1" customWidth="1"/>
    <col min="17" max="17" width="14.5703125" style="3" bestFit="1" customWidth="1"/>
    <col min="18" max="24" width="9.140625" style="4" customWidth="1"/>
    <col min="25" max="16384" width="8.7109375" style="1"/>
  </cols>
  <sheetData>
    <row r="1" spans="1:22" ht="48" customHeight="1">
      <c r="B1" s="2" t="s">
        <v>0</v>
      </c>
      <c r="C1" s="53"/>
      <c r="D1" s="53"/>
      <c r="E1" s="53"/>
      <c r="F1" s="51" t="s">
        <v>1</v>
      </c>
      <c r="G1" s="52"/>
      <c r="H1" s="52"/>
      <c r="I1" s="52"/>
      <c r="J1" s="52"/>
      <c r="K1" s="52"/>
      <c r="L1" s="52"/>
      <c r="M1" s="52"/>
      <c r="N1" s="52"/>
      <c r="O1" s="52"/>
    </row>
    <row r="2" spans="1:22" ht="117" customHeight="1">
      <c r="B2" s="2" t="s">
        <v>2</v>
      </c>
      <c r="C2" s="53"/>
      <c r="D2" s="53"/>
      <c r="E2" s="53"/>
      <c r="G2" s="54" t="s">
        <v>3</v>
      </c>
      <c r="H2" s="54"/>
      <c r="I2" s="54"/>
      <c r="J2" s="54"/>
      <c r="K2" s="54"/>
      <c r="L2" s="54"/>
      <c r="M2" s="54"/>
      <c r="N2" s="54"/>
      <c r="O2" s="54"/>
      <c r="P2" s="54"/>
      <c r="Q2" s="54"/>
    </row>
    <row r="3" spans="1:22" ht="6" customHeight="1">
      <c r="B3" s="5"/>
      <c r="C3" s="6"/>
      <c r="D3" s="6"/>
      <c r="E3" s="6"/>
      <c r="F3" s="7"/>
      <c r="G3" s="8"/>
      <c r="H3" s="9"/>
      <c r="I3" s="9"/>
      <c r="J3" s="9"/>
      <c r="K3" s="9"/>
      <c r="L3" s="9"/>
      <c r="M3" s="9"/>
      <c r="N3" s="9"/>
      <c r="Q3" s="9"/>
    </row>
    <row r="4" spans="1:22">
      <c r="B4" s="2" t="s">
        <v>4</v>
      </c>
      <c r="C4" s="10" t="s">
        <v>5</v>
      </c>
      <c r="D4" s="48"/>
      <c r="E4" s="49"/>
    </row>
    <row r="5" spans="1:22">
      <c r="C5" s="10" t="s">
        <v>6</v>
      </c>
      <c r="D5" s="48"/>
      <c r="E5" s="49"/>
    </row>
    <row r="6" spans="1:22">
      <c r="C6" s="10" t="s">
        <v>7</v>
      </c>
      <c r="D6" s="48"/>
      <c r="E6" s="49"/>
      <c r="K6" s="1"/>
      <c r="L6" s="11"/>
      <c r="R6" s="13"/>
      <c r="S6" s="13"/>
      <c r="T6" s="13"/>
      <c r="U6" s="13"/>
      <c r="V6" s="13"/>
    </row>
    <row r="7" spans="1:22">
      <c r="C7" s="10" t="s">
        <v>8</v>
      </c>
      <c r="D7" s="48"/>
      <c r="E7" s="49"/>
    </row>
    <row r="8" spans="1:22" ht="30.95">
      <c r="B8" s="14" t="s">
        <v>9</v>
      </c>
      <c r="C8" s="10" t="s">
        <v>5</v>
      </c>
      <c r="D8" s="48"/>
      <c r="E8" s="49"/>
    </row>
    <row r="9" spans="1:22">
      <c r="C9" s="10" t="s">
        <v>6</v>
      </c>
      <c r="D9" s="48"/>
      <c r="E9" s="49"/>
    </row>
    <row r="10" spans="1:22">
      <c r="C10" s="10" t="s">
        <v>7</v>
      </c>
      <c r="D10" s="48"/>
      <c r="E10" s="49"/>
    </row>
    <row r="11" spans="1:22">
      <c r="C11" s="10" t="s">
        <v>8</v>
      </c>
      <c r="D11" s="48"/>
      <c r="E11" s="49"/>
    </row>
    <row r="12" spans="1:22" ht="50.25" customHeight="1">
      <c r="B12" s="50" t="s">
        <v>10</v>
      </c>
      <c r="C12" s="50"/>
      <c r="D12" s="50"/>
      <c r="F12" s="47" t="s">
        <v>11</v>
      </c>
      <c r="G12" s="47"/>
      <c r="H12" s="47"/>
      <c r="I12" s="47"/>
      <c r="J12" s="47"/>
      <c r="K12" s="47"/>
      <c r="L12" s="47"/>
      <c r="M12" s="47"/>
      <c r="N12" s="47"/>
      <c r="O12" s="47"/>
      <c r="P12" s="47"/>
      <c r="Q12" s="47"/>
    </row>
    <row r="13" spans="1:22" ht="6" customHeight="1">
      <c r="B13" s="5"/>
      <c r="C13" s="6"/>
      <c r="D13" s="6"/>
      <c r="E13" s="6"/>
      <c r="F13" s="7"/>
      <c r="G13" s="8"/>
      <c r="H13" s="9"/>
      <c r="I13" s="9"/>
      <c r="J13" s="9"/>
      <c r="K13" s="9"/>
      <c r="L13" s="9"/>
      <c r="M13" s="9"/>
      <c r="N13" s="9"/>
      <c r="Q13" s="9"/>
    </row>
    <row r="14" spans="1:22" ht="71.25" customHeight="1">
      <c r="A14" s="17"/>
      <c r="B14" s="18" t="s">
        <v>12</v>
      </c>
      <c r="C14" s="19" t="s">
        <v>13</v>
      </c>
      <c r="D14" s="19" t="s">
        <v>14</v>
      </c>
      <c r="E14" s="20"/>
      <c r="F14" s="21" t="s">
        <v>15</v>
      </c>
      <c r="G14" s="22" t="s">
        <v>16</v>
      </c>
      <c r="H14" s="22" t="s">
        <v>17</v>
      </c>
      <c r="I14" s="22" t="s">
        <v>18</v>
      </c>
      <c r="J14" s="22" t="s">
        <v>19</v>
      </c>
      <c r="K14" s="22" t="s">
        <v>20</v>
      </c>
      <c r="L14" s="22" t="s">
        <v>21</v>
      </c>
      <c r="M14" s="22" t="s">
        <v>22</v>
      </c>
      <c r="N14" s="22" t="s">
        <v>23</v>
      </c>
      <c r="O14" s="23" t="s">
        <v>24</v>
      </c>
      <c r="P14" s="23" t="s">
        <v>25</v>
      </c>
      <c r="Q14" s="22" t="s">
        <v>26</v>
      </c>
      <c r="R14" s="15"/>
    </row>
    <row r="15" spans="1:22" ht="46.5" customHeight="1">
      <c r="A15" s="39">
        <v>10</v>
      </c>
      <c r="B15" s="41" t="s">
        <v>27</v>
      </c>
      <c r="C15" s="24">
        <v>45809</v>
      </c>
      <c r="D15" s="25" t="s">
        <v>28</v>
      </c>
      <c r="E15" s="26"/>
      <c r="F15" s="28"/>
      <c r="G15" s="29"/>
      <c r="H15" s="27">
        <f t="shared" ref="H15:H17" si="0">SUM(G15*1800)</f>
        <v>0</v>
      </c>
      <c r="I15" s="30"/>
      <c r="J15" s="30">
        <f>SUM(I15*1800)</f>
        <v>0</v>
      </c>
      <c r="K15" s="31"/>
      <c r="L15" s="31">
        <f>SUM(K15*1800)</f>
        <v>0</v>
      </c>
      <c r="M15" s="31"/>
      <c r="N15" s="31">
        <f>SUM(M15*1800)</f>
        <v>0</v>
      </c>
      <c r="O15" s="31"/>
      <c r="P15" s="31">
        <f>SUM(O15*1800)</f>
        <v>0</v>
      </c>
      <c r="Q15" s="27">
        <f>SUM(H15,J15,L15,N15,P15)</f>
        <v>0</v>
      </c>
      <c r="R15" s="15"/>
    </row>
    <row r="16" spans="1:22" ht="30">
      <c r="A16" s="39">
        <v>13</v>
      </c>
      <c r="B16" s="41" t="s">
        <v>29</v>
      </c>
      <c r="C16" s="24">
        <v>45809</v>
      </c>
      <c r="D16" s="25" t="s">
        <v>28</v>
      </c>
      <c r="E16" s="26"/>
      <c r="F16" s="28"/>
      <c r="G16" s="29"/>
      <c r="H16" s="27">
        <f t="shared" si="0"/>
        <v>0</v>
      </c>
      <c r="I16" s="30"/>
      <c r="J16" s="30">
        <f>SUM(I16*1800)</f>
        <v>0</v>
      </c>
      <c r="K16" s="31"/>
      <c r="L16" s="31">
        <f>SUM(K16*1800)</f>
        <v>0</v>
      </c>
      <c r="M16" s="31"/>
      <c r="N16" s="31">
        <f>SUM(M16*1800)</f>
        <v>0</v>
      </c>
      <c r="O16" s="31"/>
      <c r="P16" s="31">
        <f>SUM(O16*1800)</f>
        <v>0</v>
      </c>
      <c r="Q16" s="27">
        <f>SUM(H16,J16,L16,N16,P16)</f>
        <v>0</v>
      </c>
    </row>
    <row r="17" spans="1:17" ht="46.5">
      <c r="A17" s="37">
        <v>14</v>
      </c>
      <c r="B17" s="40" t="s">
        <v>30</v>
      </c>
      <c r="C17" s="38">
        <v>45809</v>
      </c>
      <c r="D17" s="25" t="s">
        <v>28</v>
      </c>
      <c r="E17" s="32"/>
      <c r="F17" s="33"/>
      <c r="G17" s="34"/>
      <c r="H17" s="27">
        <f t="shared" si="0"/>
        <v>0</v>
      </c>
      <c r="I17" s="35"/>
      <c r="J17" s="30">
        <f t="shared" ref="J17" si="1">SUM(I17*1800)</f>
        <v>0</v>
      </c>
      <c r="K17" s="36"/>
      <c r="L17" s="31">
        <f t="shared" ref="L17" si="2">SUM(K17*1800)</f>
        <v>0</v>
      </c>
      <c r="M17" s="36"/>
      <c r="N17" s="31">
        <f t="shared" ref="N17" si="3">SUM(M17*1800)</f>
        <v>0</v>
      </c>
      <c r="O17" s="31"/>
      <c r="P17" s="31">
        <f t="shared" ref="P17" si="4">SUM(O17*1800)</f>
        <v>0</v>
      </c>
      <c r="Q17" s="27">
        <f t="shared" ref="Q17" si="5">SUM(H17,J17,L17,N17,P17)</f>
        <v>0</v>
      </c>
    </row>
    <row r="18" spans="1:17" ht="30.95">
      <c r="A18" s="37">
        <v>15</v>
      </c>
      <c r="B18" s="41" t="s">
        <v>31</v>
      </c>
      <c r="C18" s="38">
        <v>45809</v>
      </c>
      <c r="D18" s="25" t="s">
        <v>28</v>
      </c>
      <c r="E18" s="32"/>
      <c r="F18" s="33"/>
      <c r="G18" s="34"/>
      <c r="H18" s="27">
        <f t="shared" ref="H18:H22" si="6">SUM(G18*1800)</f>
        <v>0</v>
      </c>
      <c r="I18" s="35"/>
      <c r="J18" s="30">
        <f t="shared" ref="J18:J22" si="7">SUM(I18*1800)</f>
        <v>0</v>
      </c>
      <c r="K18" s="36"/>
      <c r="L18" s="31">
        <f t="shared" ref="L18:L22" si="8">SUM(K18*1800)</f>
        <v>0</v>
      </c>
      <c r="M18" s="36"/>
      <c r="N18" s="31">
        <f t="shared" ref="N18:N22" si="9">SUM(M18*1800)</f>
        <v>0</v>
      </c>
      <c r="O18" s="31"/>
      <c r="P18" s="31">
        <f t="shared" ref="P18:P22" si="10">SUM(O18*1800)</f>
        <v>0</v>
      </c>
      <c r="Q18" s="27">
        <f t="shared" ref="Q18:Q22" si="11">SUM(H18,J18,L18,N18,P18)</f>
        <v>0</v>
      </c>
    </row>
    <row r="19" spans="1:17" ht="30">
      <c r="A19" s="37">
        <v>16</v>
      </c>
      <c r="B19" s="41" t="s">
        <v>32</v>
      </c>
      <c r="C19" s="38">
        <v>45809</v>
      </c>
      <c r="D19" s="25" t="s">
        <v>28</v>
      </c>
      <c r="E19" s="32"/>
      <c r="F19" s="33"/>
      <c r="G19" s="34"/>
      <c r="H19" s="27">
        <f t="shared" si="6"/>
        <v>0</v>
      </c>
      <c r="I19" s="35"/>
      <c r="J19" s="30">
        <f t="shared" si="7"/>
        <v>0</v>
      </c>
      <c r="K19" s="36"/>
      <c r="L19" s="31">
        <f t="shared" si="8"/>
        <v>0</v>
      </c>
      <c r="M19" s="36"/>
      <c r="N19" s="31">
        <f t="shared" si="9"/>
        <v>0</v>
      </c>
      <c r="O19" s="31"/>
      <c r="P19" s="31">
        <f t="shared" si="10"/>
        <v>0</v>
      </c>
      <c r="Q19" s="27">
        <f t="shared" si="11"/>
        <v>0</v>
      </c>
    </row>
    <row r="20" spans="1:17" ht="30.95">
      <c r="A20" s="37">
        <v>17</v>
      </c>
      <c r="B20" s="41" t="s">
        <v>33</v>
      </c>
      <c r="C20" s="38">
        <v>45809</v>
      </c>
      <c r="D20" s="25" t="s">
        <v>28</v>
      </c>
      <c r="E20" s="32"/>
      <c r="F20" s="33"/>
      <c r="G20" s="34"/>
      <c r="H20" s="27">
        <f t="shared" si="6"/>
        <v>0</v>
      </c>
      <c r="I20" s="35"/>
      <c r="J20" s="30">
        <f t="shared" si="7"/>
        <v>0</v>
      </c>
      <c r="K20" s="36"/>
      <c r="L20" s="31">
        <f t="shared" si="8"/>
        <v>0</v>
      </c>
      <c r="M20" s="36"/>
      <c r="N20" s="31">
        <f t="shared" si="9"/>
        <v>0</v>
      </c>
      <c r="O20" s="31"/>
      <c r="P20" s="31">
        <f t="shared" si="10"/>
        <v>0</v>
      </c>
      <c r="Q20" s="27">
        <f t="shared" si="11"/>
        <v>0</v>
      </c>
    </row>
    <row r="21" spans="1:17" ht="46.5">
      <c r="A21" s="37">
        <v>18</v>
      </c>
      <c r="B21" s="41" t="s">
        <v>34</v>
      </c>
      <c r="C21" s="38">
        <v>45809</v>
      </c>
      <c r="D21" s="25" t="s">
        <v>28</v>
      </c>
      <c r="E21" s="32"/>
      <c r="F21" s="33"/>
      <c r="G21" s="34"/>
      <c r="H21" s="27">
        <f t="shared" si="6"/>
        <v>0</v>
      </c>
      <c r="I21" s="35"/>
      <c r="J21" s="30">
        <f t="shared" si="7"/>
        <v>0</v>
      </c>
      <c r="K21" s="36"/>
      <c r="L21" s="31">
        <f t="shared" si="8"/>
        <v>0</v>
      </c>
      <c r="M21" s="36"/>
      <c r="N21" s="31">
        <f t="shared" si="9"/>
        <v>0</v>
      </c>
      <c r="O21" s="31"/>
      <c r="P21" s="31">
        <f t="shared" si="10"/>
        <v>0</v>
      </c>
      <c r="Q21" s="27">
        <f t="shared" si="11"/>
        <v>0</v>
      </c>
    </row>
    <row r="22" spans="1:17" ht="30.95">
      <c r="A22" s="37">
        <v>19</v>
      </c>
      <c r="B22" s="41" t="s">
        <v>35</v>
      </c>
      <c r="C22" s="38">
        <v>45809</v>
      </c>
      <c r="D22" s="25" t="s">
        <v>28</v>
      </c>
      <c r="E22" s="32"/>
      <c r="F22" s="33"/>
      <c r="G22" s="34"/>
      <c r="H22" s="27">
        <f t="shared" si="6"/>
        <v>0</v>
      </c>
      <c r="I22" s="35"/>
      <c r="J22" s="30">
        <f t="shared" si="7"/>
        <v>0</v>
      </c>
      <c r="K22" s="36"/>
      <c r="L22" s="31">
        <f t="shared" si="8"/>
        <v>0</v>
      </c>
      <c r="M22" s="36"/>
      <c r="N22" s="31">
        <f t="shared" si="9"/>
        <v>0</v>
      </c>
      <c r="O22" s="31"/>
      <c r="P22" s="31">
        <f t="shared" si="10"/>
        <v>0</v>
      </c>
      <c r="Q22" s="27">
        <f t="shared" si="11"/>
        <v>0</v>
      </c>
    </row>
    <row r="23" spans="1:17" ht="30.95">
      <c r="A23" s="37">
        <v>20</v>
      </c>
      <c r="B23" s="41" t="s">
        <v>36</v>
      </c>
      <c r="C23" s="38">
        <v>45809</v>
      </c>
      <c r="D23" s="25" t="s">
        <v>28</v>
      </c>
      <c r="E23" s="32"/>
      <c r="F23" s="33"/>
      <c r="G23" s="34"/>
      <c r="H23" s="27">
        <f t="shared" ref="H23:H24" si="12">SUM(G23*1800)</f>
        <v>0</v>
      </c>
      <c r="I23" s="35"/>
      <c r="J23" s="30">
        <f t="shared" ref="J23:J24" si="13">SUM(I23*1800)</f>
        <v>0</v>
      </c>
      <c r="K23" s="36"/>
      <c r="L23" s="31">
        <f t="shared" ref="L23:L24" si="14">SUM(K23*1800)</f>
        <v>0</v>
      </c>
      <c r="M23" s="36"/>
      <c r="N23" s="31">
        <f t="shared" ref="N23:N24" si="15">SUM(M23*1800)</f>
        <v>0</v>
      </c>
      <c r="O23" s="31"/>
      <c r="P23" s="31">
        <f t="shared" ref="P23:P24" si="16">SUM(O23*1800)</f>
        <v>0</v>
      </c>
      <c r="Q23" s="27">
        <f t="shared" ref="Q23:Q24" si="17">SUM(H23,J23,L23,N23,P23)</f>
        <v>0</v>
      </c>
    </row>
    <row r="24" spans="1:17" ht="30.95">
      <c r="A24" s="37">
        <v>21</v>
      </c>
      <c r="B24" s="45" t="s">
        <v>37</v>
      </c>
      <c r="C24" s="38">
        <v>45809</v>
      </c>
      <c r="D24" s="25" t="s">
        <v>28</v>
      </c>
      <c r="E24" s="32"/>
      <c r="F24" s="33"/>
      <c r="G24" s="34"/>
      <c r="H24" s="27">
        <f t="shared" si="12"/>
        <v>0</v>
      </c>
      <c r="I24" s="35"/>
      <c r="J24" s="30">
        <f t="shared" si="13"/>
        <v>0</v>
      </c>
      <c r="K24" s="36"/>
      <c r="L24" s="31">
        <f t="shared" si="14"/>
        <v>0</v>
      </c>
      <c r="M24" s="36"/>
      <c r="N24" s="31">
        <f t="shared" si="15"/>
        <v>0</v>
      </c>
      <c r="O24" s="31"/>
      <c r="P24" s="31">
        <f t="shared" si="16"/>
        <v>0</v>
      </c>
      <c r="Q24" s="27">
        <f t="shared" si="17"/>
        <v>0</v>
      </c>
    </row>
    <row r="25" spans="1:17" ht="46.5">
      <c r="A25" s="43">
        <v>22</v>
      </c>
      <c r="B25" s="46" t="s">
        <v>38</v>
      </c>
      <c r="C25" s="44">
        <v>45809</v>
      </c>
      <c r="D25" s="25" t="s">
        <v>28</v>
      </c>
      <c r="E25" s="32"/>
      <c r="F25" s="33"/>
      <c r="G25" s="34"/>
      <c r="H25" s="27">
        <f t="shared" ref="H25:H26" si="18">SUM(G25*1800)</f>
        <v>0</v>
      </c>
      <c r="I25" s="35"/>
      <c r="J25" s="30">
        <f t="shared" ref="J25:J26" si="19">SUM(I25*1800)</f>
        <v>0</v>
      </c>
      <c r="K25" s="36"/>
      <c r="L25" s="31">
        <f t="shared" ref="L25:L26" si="20">SUM(K25*1800)</f>
        <v>0</v>
      </c>
      <c r="M25" s="36"/>
      <c r="N25" s="31">
        <f t="shared" ref="N25:N26" si="21">SUM(M25*1800)</f>
        <v>0</v>
      </c>
      <c r="O25" s="31"/>
      <c r="P25" s="31">
        <f t="shared" ref="P25:P26" si="22">SUM(O25*1800)</f>
        <v>0</v>
      </c>
      <c r="Q25" s="27">
        <f t="shared" ref="Q25:Q26" si="23">SUM(H25,J25,L25,N25,P25)</f>
        <v>0</v>
      </c>
    </row>
    <row r="26" spans="1:17" ht="30.95">
      <c r="A26" s="43">
        <v>23</v>
      </c>
      <c r="B26" s="46" t="s">
        <v>39</v>
      </c>
      <c r="C26" s="44">
        <v>45809</v>
      </c>
      <c r="D26" s="25" t="s">
        <v>28</v>
      </c>
      <c r="E26" s="32"/>
      <c r="F26" s="33"/>
      <c r="G26" s="34"/>
      <c r="H26" s="27">
        <f t="shared" si="18"/>
        <v>0</v>
      </c>
      <c r="I26" s="35"/>
      <c r="J26" s="30">
        <f t="shared" si="19"/>
        <v>0</v>
      </c>
      <c r="K26" s="36"/>
      <c r="L26" s="31">
        <f t="shared" si="20"/>
        <v>0</v>
      </c>
      <c r="M26" s="36"/>
      <c r="N26" s="31">
        <f t="shared" si="21"/>
        <v>0</v>
      </c>
      <c r="O26" s="31"/>
      <c r="P26" s="31">
        <f t="shared" si="22"/>
        <v>0</v>
      </c>
      <c r="Q26" s="27">
        <f t="shared" si="23"/>
        <v>0</v>
      </c>
    </row>
    <row r="27" spans="1:17" ht="46.5">
      <c r="A27" s="43">
        <v>24</v>
      </c>
      <c r="B27" s="42" t="s">
        <v>40</v>
      </c>
      <c r="C27" s="44">
        <v>45809</v>
      </c>
      <c r="D27" s="25" t="s">
        <v>28</v>
      </c>
      <c r="E27" s="32"/>
      <c r="F27" s="33"/>
      <c r="G27" s="34"/>
      <c r="H27" s="27">
        <f t="shared" ref="H27:H28" si="24">SUM(G27*1800)</f>
        <v>0</v>
      </c>
      <c r="I27" s="35"/>
      <c r="J27" s="30">
        <f t="shared" ref="J27:J28" si="25">SUM(I27*1800)</f>
        <v>0</v>
      </c>
      <c r="K27" s="36"/>
      <c r="L27" s="31">
        <f t="shared" ref="L27:L28" si="26">SUM(K27*1800)</f>
        <v>0</v>
      </c>
      <c r="M27" s="36"/>
      <c r="N27" s="31">
        <f t="shared" ref="N27:N28" si="27">SUM(M27*1800)</f>
        <v>0</v>
      </c>
      <c r="O27" s="31"/>
      <c r="P27" s="31">
        <f t="shared" ref="P27:P28" si="28">SUM(O27*1800)</f>
        <v>0</v>
      </c>
      <c r="Q27" s="27">
        <f t="shared" ref="Q27:Q28" si="29">SUM(H27,J27,L27,N27,P27)</f>
        <v>0</v>
      </c>
    </row>
    <row r="28" spans="1:17" ht="30.95">
      <c r="A28" s="43">
        <v>25</v>
      </c>
      <c r="B28" s="46" t="s">
        <v>41</v>
      </c>
      <c r="C28" s="44">
        <v>45809</v>
      </c>
      <c r="D28" s="25" t="s">
        <v>28</v>
      </c>
      <c r="E28" s="32"/>
      <c r="F28" s="33"/>
      <c r="G28" s="34"/>
      <c r="H28" s="27">
        <f t="shared" si="24"/>
        <v>0</v>
      </c>
      <c r="I28" s="35"/>
      <c r="J28" s="30">
        <f t="shared" si="25"/>
        <v>0</v>
      </c>
      <c r="K28" s="36"/>
      <c r="L28" s="31">
        <f t="shared" si="26"/>
        <v>0</v>
      </c>
      <c r="M28" s="36"/>
      <c r="N28" s="31">
        <f t="shared" si="27"/>
        <v>0</v>
      </c>
      <c r="O28" s="31"/>
      <c r="P28" s="31">
        <f t="shared" si="28"/>
        <v>0</v>
      </c>
      <c r="Q28" s="27">
        <f t="shared" si="29"/>
        <v>0</v>
      </c>
    </row>
    <row r="29" spans="1:17" ht="46.5">
      <c r="A29" s="43">
        <v>26</v>
      </c>
      <c r="B29" s="42" t="s">
        <v>42</v>
      </c>
      <c r="C29" s="44">
        <v>45809</v>
      </c>
      <c r="D29" s="25" t="s">
        <v>28</v>
      </c>
      <c r="E29" s="32"/>
      <c r="F29" s="33"/>
      <c r="G29" s="34"/>
      <c r="H29" s="27">
        <f t="shared" ref="H29" si="30">SUM(G29*1800)</f>
        <v>0</v>
      </c>
      <c r="I29" s="35"/>
      <c r="J29" s="30">
        <f t="shared" ref="J29" si="31">SUM(I29*1800)</f>
        <v>0</v>
      </c>
      <c r="K29" s="36"/>
      <c r="L29" s="31">
        <f t="shared" ref="L29" si="32">SUM(K29*1800)</f>
        <v>0</v>
      </c>
      <c r="M29" s="36"/>
      <c r="N29" s="31">
        <f t="shared" ref="N29" si="33">SUM(M29*1800)</f>
        <v>0</v>
      </c>
      <c r="O29" s="31"/>
      <c r="P29" s="31">
        <f t="shared" ref="P29" si="34">SUM(O29*1800)</f>
        <v>0</v>
      </c>
      <c r="Q29" s="27">
        <f t="shared" ref="Q29" si="35">SUM(H29,J29,L29,N29,P29)</f>
        <v>0</v>
      </c>
    </row>
  </sheetData>
  <mergeCells count="14">
    <mergeCell ref="F1:O1"/>
    <mergeCell ref="C1:E1"/>
    <mergeCell ref="C2:E2"/>
    <mergeCell ref="D4:E4"/>
    <mergeCell ref="D8:E8"/>
    <mergeCell ref="G2:Q2"/>
    <mergeCell ref="F12:Q12"/>
    <mergeCell ref="D9:E9"/>
    <mergeCell ref="D5:E5"/>
    <mergeCell ref="D6:E6"/>
    <mergeCell ref="D7:E7"/>
    <mergeCell ref="B12:D12"/>
    <mergeCell ref="D10:E10"/>
    <mergeCell ref="D11:E11"/>
  </mergeCells>
  <pageMargins left="0.7" right="0.7" top="0.75" bottom="0.75" header="0.3" footer="0.3"/>
  <pageSetup orientation="portrait" verticalDpi="1200" r:id="rId1"/>
  <headerFooter>
    <oddHeader>&amp;C&amp;"Calibri"&amp;10&amp;K000000 NATO UNCLASSIFIED&amp;1#_x000D_</oddHeader>
    <oddFooter>&amp;C_x000D_&amp;1#&amp;"Calibri"&amp;10&amp;K000000 NATO UNCLASSIFIED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41c8aef-367a-4e78-8d7f-3f1fc0250a88">
      <Terms xmlns="http://schemas.microsoft.com/office/infopath/2007/PartnerControls"/>
    </lcf76f155ced4ddcb4097134ff3c332f>
    <Month xmlns="041c8aef-367a-4e78-8d7f-3f1fc0250a88" xsi:nil="true"/>
    <_Flow_SignoffStatus xmlns="041c8aef-367a-4e78-8d7f-3f1fc0250a88" xsi:nil="true"/>
    <Date xmlns="041c8aef-367a-4e78-8d7f-3f1fc0250a8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4EE2C6C7677DE4789987EDC02380D9E" ma:contentTypeVersion="15" ma:contentTypeDescription="Create a new document." ma:contentTypeScope="" ma:versionID="1fd5634b7257db1fd3747a883c826f76">
  <xsd:schema xmlns:xsd="http://www.w3.org/2001/XMLSchema" xmlns:xs="http://www.w3.org/2001/XMLSchema" xmlns:p="http://schemas.microsoft.com/office/2006/metadata/properties" xmlns:ns2="041c8aef-367a-4e78-8d7f-3f1fc0250a88" targetNamespace="http://schemas.microsoft.com/office/2006/metadata/properties" ma:root="true" ma:fieldsID="6ebf215ca01fa4a5d2c2bd3e987ebde1" ns2:_="">
    <xsd:import namespace="041c8aef-367a-4e78-8d7f-3f1fc0250a8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onth" minOccurs="0"/>
                <xsd:element ref="ns2:_Flow_SignoffStatus"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1c8aef-367a-4e78-8d7f-3f1fc0250a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37fe10c-e53d-414d-a74d-36a84a5cd841"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description="" ma:indexed="true" ma:internalName="MediaServiceLocation" ma:readOnly="true">
      <xsd:simpleType>
        <xsd:restriction base="dms:Text"/>
      </xsd:simpleType>
    </xsd:element>
    <xsd:element name="Month" ma:index="20" nillable="true" ma:displayName="Month" ma:internalName="Month">
      <xsd:simpleType>
        <xsd:restriction base="dms:Number"/>
      </xsd:simpleType>
    </xsd:element>
    <xsd:element name="_Flow_SignoffStatus" ma:index="21" nillable="true" ma:displayName="Sign-off status" ma:internalName="_x0024_Resources_x003a_core_x002c_Signoff_Status">
      <xsd:simpleType>
        <xsd:restriction base="dms:Text"/>
      </xsd:simpleType>
    </xsd:element>
    <xsd:element name="Date" ma:index="22" nillable="true" ma:displayName="Date" ma:format="DateOnly" ma:internalName="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CAF7F9D-D91B-4ADE-A293-EA9613E3CF7D}"/>
</file>

<file path=customXml/itemProps2.xml><?xml version="1.0" encoding="utf-8"?>
<ds:datastoreItem xmlns:ds="http://schemas.openxmlformats.org/officeDocument/2006/customXml" ds:itemID="{FAE52D74-2D54-4268-916F-D4ACB9CA3ED6}"/>
</file>

<file path=customXml/itemProps3.xml><?xml version="1.0" encoding="utf-8"?>
<ds:datastoreItem xmlns:ds="http://schemas.openxmlformats.org/officeDocument/2006/customXml" ds:itemID="{BC900BEC-4293-4D68-AE1D-AB6E761725DD}"/>
</file>

<file path=docProps/app.xml><?xml version="1.0" encoding="utf-8"?>
<Properties xmlns="http://schemas.openxmlformats.org/officeDocument/2006/extended-properties" xmlns:vt="http://schemas.openxmlformats.org/officeDocument/2006/docPropsVTypes">
  <Application>Microsoft Excel Online</Application>
  <Manager/>
  <Company>NATO Communications and Information Agency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SACT SAG BUDFIN Bonilla T NIC</dc:creator>
  <cp:keywords/>
  <dc:description/>
  <cp:lastModifiedBy>HQ SACT | ANDERSON Margaret | Staff Officer (Contracting)</cp:lastModifiedBy>
  <cp:revision/>
  <dcterms:created xsi:type="dcterms:W3CDTF">2023-10-19T12:38:32Z</dcterms:created>
  <dcterms:modified xsi:type="dcterms:W3CDTF">2025-04-04T17:30:45Z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0x010100F4EE2C6C7677DE4789987EDC02380D9E</vt:lpwstr>
  </property>
  <property fmtid="{D5CDD505-2E9C-101B-9397-08002B2CF9AE}" pid="3" name="Order">
    <vt:r8>33737200</vt:r8>
  </property>
  <property fmtid="{D5CDD505-2E9C-101B-9397-08002B2CF9AE}" pid="4" name="MSIP_Label_15a92e2f-2324-4e33-828f-bfcf646a7190_Enabled">
    <vt:lpwstr>true</vt:lpwstr>
  </property>
  <property fmtid="{D5CDD505-2E9C-101B-9397-08002B2CF9AE}" pid="5" name="MSIP_Label_15a92e2f-2324-4e33-828f-bfcf646a7190_SetDate">
    <vt:lpwstr>2024-09-25T08:18:20Z</vt:lpwstr>
  </property>
  <property fmtid="{D5CDD505-2E9C-101B-9397-08002B2CF9AE}" pid="6" name="MSIP_Label_15a92e2f-2324-4e33-828f-bfcf646a7190_Method">
    <vt:lpwstr>Standard</vt:lpwstr>
  </property>
  <property fmtid="{D5CDD505-2E9C-101B-9397-08002B2CF9AE}" pid="7" name="MSIP_Label_15a92e2f-2324-4e33-828f-bfcf646a7190_Name">
    <vt:lpwstr>NATO Unclassified</vt:lpwstr>
  </property>
  <property fmtid="{D5CDD505-2E9C-101B-9397-08002B2CF9AE}" pid="8" name="MSIP_Label_15a92e2f-2324-4e33-828f-bfcf646a7190_SiteId">
    <vt:lpwstr>8da330ea-224e-4f1c-bd9d-32d86614e6cf</vt:lpwstr>
  </property>
  <property fmtid="{D5CDD505-2E9C-101B-9397-08002B2CF9AE}" pid="9" name="MSIP_Label_15a92e2f-2324-4e33-828f-bfcf646a7190_ActionId">
    <vt:lpwstr>95dc8a0f-db6d-4150-a082-e2f7d3bf2a3c</vt:lpwstr>
  </property>
  <property fmtid="{D5CDD505-2E9C-101B-9397-08002B2CF9AE}" pid="10" name="MSIP_Label_15a92e2f-2324-4e33-828f-bfcf646a7190_ContentBits">
    <vt:lpwstr>3</vt:lpwstr>
  </property>
  <property fmtid="{D5CDD505-2E9C-101B-9397-08002B2CF9AE}" pid="11" name="MediaServiceImageTags">
    <vt:lpwstr/>
  </property>
</Properties>
</file>