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uactsvfs-access.u000.nato.int\budfin_P&amp;C$\2023 REMOTE WORK\BOB\IFIB-24-01B\"/>
    </mc:Choice>
  </mc:AlternateContent>
  <bookViews>
    <workbookView xWindow="0" yWindow="0" windowWidth="21570" windowHeight="7710"/>
  </bookViews>
  <sheets>
    <sheet name="24-01 PRICING"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8" i="1" l="1"/>
  <c r="Q38" i="1" s="1"/>
  <c r="N38" i="1"/>
  <c r="L38" i="1"/>
  <c r="J38" i="1"/>
  <c r="H38" i="1"/>
  <c r="P37" i="1"/>
  <c r="N37" i="1"/>
  <c r="L37" i="1"/>
  <c r="J37" i="1"/>
  <c r="H37" i="1"/>
  <c r="P36" i="1"/>
  <c r="N36" i="1"/>
  <c r="L36" i="1"/>
  <c r="J36" i="1"/>
  <c r="H36" i="1"/>
  <c r="P35" i="1"/>
  <c r="N35" i="1"/>
  <c r="L35" i="1"/>
  <c r="J35" i="1"/>
  <c r="H35" i="1"/>
  <c r="P34" i="1"/>
  <c r="N34" i="1"/>
  <c r="L34" i="1"/>
  <c r="J34" i="1"/>
  <c r="H34" i="1"/>
  <c r="P33" i="1"/>
  <c r="N33" i="1"/>
  <c r="L33" i="1"/>
  <c r="J33" i="1"/>
  <c r="H33" i="1"/>
  <c r="P32" i="1"/>
  <c r="N32" i="1"/>
  <c r="L32" i="1"/>
  <c r="J32" i="1"/>
  <c r="H32" i="1"/>
  <c r="P31" i="1"/>
  <c r="N31" i="1"/>
  <c r="L31" i="1"/>
  <c r="J31" i="1"/>
  <c r="H31" i="1"/>
  <c r="Q34" i="1" l="1"/>
  <c r="Q35" i="1"/>
  <c r="Q37" i="1"/>
  <c r="Q31" i="1"/>
  <c r="Q32" i="1"/>
  <c r="Q36" i="1"/>
  <c r="Q33" i="1"/>
  <c r="P29" i="1"/>
  <c r="N29" i="1"/>
  <c r="L29" i="1"/>
  <c r="J29" i="1"/>
  <c r="H29" i="1"/>
  <c r="P18" i="1"/>
  <c r="N18" i="1"/>
  <c r="P28" i="1"/>
  <c r="P27" i="1"/>
  <c r="P26" i="1"/>
  <c r="P25" i="1"/>
  <c r="P23" i="1"/>
  <c r="P22" i="1"/>
  <c r="P21" i="1"/>
  <c r="P20" i="1"/>
  <c r="N20" i="1"/>
  <c r="P19" i="1"/>
  <c r="N19" i="1"/>
  <c r="Q29" i="1" l="1"/>
  <c r="A17" i="1"/>
  <c r="A19" i="1" s="1"/>
  <c r="A21" i="1" s="1"/>
  <c r="A22" i="1" s="1"/>
  <c r="A23" i="1" s="1"/>
  <c r="P17" i="1"/>
  <c r="N17" i="1"/>
  <c r="N21" i="1"/>
  <c r="N22" i="1"/>
  <c r="N23" i="1"/>
  <c r="N25" i="1"/>
  <c r="N26" i="1"/>
  <c r="N27" i="1"/>
  <c r="N28" i="1"/>
  <c r="L17" i="1"/>
  <c r="L18" i="1"/>
  <c r="L19" i="1"/>
  <c r="L20" i="1"/>
  <c r="L21" i="1"/>
  <c r="Q21" i="1" s="1"/>
  <c r="L22" i="1"/>
  <c r="L23" i="1"/>
  <c r="L25" i="1"/>
  <c r="L26" i="1"/>
  <c r="L27" i="1"/>
  <c r="L28" i="1"/>
  <c r="J17" i="1"/>
  <c r="J18" i="1"/>
  <c r="J19" i="1"/>
  <c r="J20" i="1"/>
  <c r="J21" i="1"/>
  <c r="J22" i="1"/>
  <c r="J23" i="1"/>
  <c r="J25" i="1"/>
  <c r="J26" i="1"/>
  <c r="J27" i="1"/>
  <c r="Q27" i="1" s="1"/>
  <c r="J28" i="1"/>
  <c r="H17" i="1"/>
  <c r="H18" i="1"/>
  <c r="H19" i="1"/>
  <c r="H20" i="1"/>
  <c r="H21" i="1"/>
  <c r="H22" i="1"/>
  <c r="H23" i="1"/>
  <c r="H25" i="1"/>
  <c r="H26" i="1"/>
  <c r="H27" i="1"/>
  <c r="H28" i="1"/>
  <c r="P16" i="1"/>
  <c r="N16" i="1"/>
  <c r="L16" i="1"/>
  <c r="J16" i="1"/>
  <c r="H16" i="1"/>
  <c r="Q26" i="1" l="1"/>
  <c r="Q25" i="1"/>
  <c r="Q23" i="1"/>
  <c r="Q16" i="1"/>
  <c r="Q22" i="1"/>
  <c r="Q28" i="1"/>
  <c r="Q19" i="1"/>
  <c r="Q18" i="1"/>
  <c r="Q17" i="1"/>
  <c r="Q20" i="1"/>
  <c r="A25" i="1"/>
  <c r="A26" i="1" s="1"/>
  <c r="A27" i="1" s="1"/>
  <c r="A28" i="1" s="1"/>
  <c r="A29" i="1" s="1"/>
  <c r="A31" i="1" s="1"/>
  <c r="A32" i="1" s="1"/>
</calcChain>
</file>

<file path=xl/sharedStrings.xml><?xml version="1.0" encoding="utf-8"?>
<sst xmlns="http://schemas.openxmlformats.org/spreadsheetml/2006/main" count="76" uniqueCount="53">
  <si>
    <t>Company Name</t>
  </si>
  <si>
    <t>Company Address</t>
  </si>
  <si>
    <t>Authorizing Company Official</t>
  </si>
  <si>
    <t>Name</t>
  </si>
  <si>
    <t>Position</t>
  </si>
  <si>
    <t>Title</t>
  </si>
  <si>
    <t>Signature</t>
  </si>
  <si>
    <t>Authorizing Company Witness Official</t>
  </si>
  <si>
    <t>IF UNABLE TO SIGN ELECTRONICALLY, PLEASE ALSO SUBMIT A PDF DOCUMENT WITH FINAL PRICING AND SIGNATURES</t>
  </si>
  <si>
    <t>Labour Category</t>
  </si>
  <si>
    <t>Est. Start</t>
  </si>
  <si>
    <t>Location</t>
  </si>
  <si>
    <t>Candidate Name</t>
  </si>
  <si>
    <t>Base Period Hourly</t>
  </si>
  <si>
    <t>Option One Hourly</t>
  </si>
  <si>
    <t>Option Two Hourly</t>
  </si>
  <si>
    <t>Option Three Hourly</t>
  </si>
  <si>
    <t>Option Four Hourly</t>
  </si>
  <si>
    <t>Total Base + options</t>
  </si>
  <si>
    <r>
      <rPr>
        <b/>
        <sz val="12"/>
        <color theme="1"/>
        <rFont val="Arial"/>
        <family val="2"/>
      </rPr>
      <t xml:space="preserve">BIDDERS SHALL ONLY SUBMIT THE NUMBER OF CANDIDATES REQUESTED WITHIN EACH LABOUR CATEGORY (I.E. IF THREE CANDIDATES ARE IDENTIFIED IN ONE LC, THEN THE COMPANY SHALL SUBMIT NO MORE THAN THREE CANDIDATES IN THAT LC).  </t>
    </r>
    <r>
      <rPr>
        <sz val="12"/>
        <color theme="1"/>
        <rFont val="Arial"/>
        <family val="2"/>
      </rPr>
      <t xml:space="preserve">Proposed rates must be fully "loaded [G&amp;A, O/H etc.], however anticipated travel shall not be included.  Travel, if required, will be handled separately in accordance with the ACT Financial Manual and </t>
    </r>
    <r>
      <rPr>
        <b/>
        <sz val="12"/>
        <color theme="1"/>
        <rFont val="Arial"/>
        <family val="2"/>
      </rPr>
      <t>will not be a consideration for award decision</t>
    </r>
    <r>
      <rPr>
        <sz val="12"/>
        <color theme="1"/>
        <rFont val="Arial"/>
        <family val="2"/>
      </rPr>
      <t xml:space="preserve">. </t>
    </r>
  </si>
  <si>
    <r>
      <t xml:space="preserve">This section to be completed by the proposing company.  All hours totals are calculated at 1800 hours per candidate unless otherwise specified.  This spreadsheet is provided for ease/consistancy of price submission only.  It is the </t>
    </r>
    <r>
      <rPr>
        <b/>
        <u/>
        <sz val="12"/>
        <color rgb="FF0070C0"/>
        <rFont val="Arial"/>
        <family val="2"/>
      </rPr>
      <t>sole responsibility</t>
    </r>
    <r>
      <rPr>
        <b/>
        <sz val="12"/>
        <color rgb="FF0070C0"/>
        <rFont val="Arial"/>
        <family val="2"/>
      </rPr>
      <t xml:space="preserve"> of the proposing company to ensure that the formulas accurately reflect the proper total proposed value.</t>
    </r>
  </si>
  <si>
    <t xml:space="preserve">IFIB-ACT-SACT-24-01 PART B PRICE VOLUME                                                                                                                                 </t>
  </si>
  <si>
    <t xml:space="preserve">CONTRACTOR SUPPORT TO REQUIREMENTS MANAGEMENT – STRATEGIC MANAGEMENT </t>
  </si>
  <si>
    <t>Option One (2025) Total</t>
  </si>
  <si>
    <t>Base Period (2024)Total</t>
  </si>
  <si>
    <t>Option Two (2026) Total</t>
  </si>
  <si>
    <t>Option Three (2027) Total</t>
  </si>
  <si>
    <t>Option Four (2028) Total</t>
  </si>
  <si>
    <t>ON-SITE - Norfolk, VA, USA</t>
  </si>
  <si>
    <t>ON-SITE - Mons, Belgium</t>
  </si>
  <si>
    <t>BMD CONTRACTOR SUPPORT TO AIRC2/IAMD BRANCH / BMD SECTION CANDIDATE 1</t>
  </si>
  <si>
    <t xml:space="preserve"> BMD CONTRACTOR SUPPORT TO AIRC2/IAMD BRANCH / BMD SECTION CANDIDATE 2</t>
  </si>
  <si>
    <t>SYSTEMS ENGINEERING CONTRACTOR SUPPORT – NUCLEAR CONSULTATION COMMAND &amp; CONTROL (NC3) CANDIDATE 1</t>
  </si>
  <si>
    <t>SYSTEMS ENGINEERING CONTRACTOR SUPPORT – NUCLEAR CONSULTATION COMMAND &amp; CONTROL (NC3) CANDIDATE 2</t>
  </si>
  <si>
    <t>INFRASTRUCTURE PORTFOLIO ADMINISTRATIVE ASSISTANT</t>
  </si>
  <si>
    <t>STRATEGIC ANALYST/NET ASSESSMENT</t>
  </si>
  <si>
    <t>DATA ANALYST / ENGINEER IN SUPPORT OF NET ASSESSMENT</t>
  </si>
  <si>
    <t>CVENT EVENT REGISTRATION MANAGER</t>
  </si>
  <si>
    <t>ON-SITE - REMOTE Norfolk, VA, USA</t>
  </si>
  <si>
    <t xml:space="preserve">PROTOCOL SPECIALIST </t>
  </si>
  <si>
    <t>ON-SITE - REMOTE Mons, Belgium</t>
  </si>
  <si>
    <t>ECAB SUPPORT ANALYST CANDIDATE 1</t>
  </si>
  <si>
    <t>ECAB SUPPORT ANALYST CANDIDATE 2</t>
  </si>
  <si>
    <t>REQUIREMENTS QUALITY ASSURANCE ANALYST</t>
  </si>
  <si>
    <t>REQUIREMENTS TRACEABILITY ANALYST</t>
  </si>
  <si>
    <t>Note</t>
  </si>
  <si>
    <t>Labour categories LC18 – LC22 shall be awarded to only one company.</t>
  </si>
  <si>
    <t xml:space="preserve">*Note: </t>
  </si>
  <si>
    <r>
      <rPr>
        <b/>
        <sz val="11"/>
        <color rgb="FFFF0000"/>
        <rFont val="Arial"/>
        <family val="2"/>
      </rPr>
      <t>*</t>
    </r>
    <r>
      <rPr>
        <sz val="11"/>
        <color theme="1"/>
        <rFont val="Arial"/>
        <family val="2"/>
      </rPr>
      <t>MULTIMEDIA DESIGNER/PROGRAMMER – GRAPHICS SPECIALIST</t>
    </r>
  </si>
  <si>
    <r>
      <rPr>
        <b/>
        <sz val="11"/>
        <color rgb="FFFF0000"/>
        <rFont val="Arial"/>
        <family val="2"/>
      </rPr>
      <t>*</t>
    </r>
    <r>
      <rPr>
        <sz val="11"/>
        <color theme="1"/>
        <rFont val="Arial"/>
        <family val="2"/>
      </rPr>
      <t>INSTRUCTIONAL DESIGNER</t>
    </r>
  </si>
  <si>
    <r>
      <rPr>
        <b/>
        <sz val="11"/>
        <color rgb="FFFF0000"/>
        <rFont val="Arial"/>
        <family val="2"/>
      </rPr>
      <t>*</t>
    </r>
    <r>
      <rPr>
        <sz val="11"/>
        <color theme="1"/>
        <rFont val="Arial"/>
        <family val="2"/>
      </rPr>
      <t>LEAD INSTRUCTIONAL DESIGNER</t>
    </r>
  </si>
  <si>
    <r>
      <rPr>
        <b/>
        <sz val="11"/>
        <color rgb="FFFF0000"/>
        <rFont val="Arial"/>
        <family val="2"/>
      </rPr>
      <t>*</t>
    </r>
    <r>
      <rPr>
        <sz val="11"/>
        <color theme="1"/>
        <rFont val="Arial"/>
        <family val="2"/>
      </rPr>
      <t>MULTIMEDIA DESIGNER/PROGRAMMER – VIDEO SPECIALIST</t>
    </r>
  </si>
  <si>
    <r>
      <rPr>
        <b/>
        <sz val="11"/>
        <color rgb="FFFF0000"/>
        <rFont val="Arial"/>
        <family val="2"/>
      </rPr>
      <t>*</t>
    </r>
    <r>
      <rPr>
        <sz val="11"/>
        <color theme="1"/>
        <rFont val="Arial"/>
        <family val="2"/>
      </rPr>
      <t>HELPDESK AND ADMINISTRATION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</si>
</sst>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0.00"/>
  </numFmts>
  <fonts count="13" x14ac:knownFonts="1">
    <font>
      <sz val="11"/>
      <color theme="1"/>
      <name val="Calibri"/>
      <family val="2"/>
      <scheme val="minor"/>
    </font>
    <font>
      <sz val="12"/>
      <color theme="1"/>
      <name val="Arial"/>
      <family val="2"/>
    </font>
    <font>
      <b/>
      <sz val="12"/>
      <color theme="1"/>
      <name val="Arial"/>
      <family val="2"/>
    </font>
    <font>
      <b/>
      <sz val="12"/>
      <color theme="2" tint="-0.89999084444715716"/>
      <name val="Arial"/>
      <family val="2"/>
    </font>
    <font>
      <b/>
      <sz val="12"/>
      <color rgb="FF0070C0"/>
      <name val="Arial"/>
      <family val="2"/>
    </font>
    <font>
      <b/>
      <u/>
      <sz val="12"/>
      <color rgb="FF0070C0"/>
      <name val="Arial"/>
      <family val="2"/>
    </font>
    <font>
      <sz val="12"/>
      <color theme="4" tint="-0.249977111117893"/>
      <name val="Arial"/>
      <family val="2"/>
    </font>
    <font>
      <sz val="12"/>
      <color rgb="FF0070C0"/>
      <name val="Arial"/>
      <family val="2"/>
    </font>
    <font>
      <sz val="11"/>
      <color theme="1"/>
      <name val="Arial"/>
      <family val="2"/>
    </font>
    <font>
      <sz val="12"/>
      <name val="Arial"/>
      <family val="2"/>
    </font>
    <font>
      <sz val="12"/>
      <color rgb="FFFF0000"/>
      <name val="Arial"/>
      <family val="2"/>
    </font>
    <font>
      <b/>
      <sz val="12"/>
      <color rgb="FFFF0000"/>
      <name val="Arial"/>
      <family val="2"/>
    </font>
    <font>
      <b/>
      <sz val="11"/>
      <color rgb="FFFF0000"/>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1">
    <xf numFmtId="0" fontId="0" fillId="0" borderId="0"/>
  </cellStyleXfs>
  <cellXfs count="67">
    <xf numFmtId="0" fontId="0" fillId="0" borderId="0" xfId="0"/>
    <xf numFmtId="0" fontId="1" fillId="0" borderId="0" xfId="0" applyFont="1"/>
    <xf numFmtId="0" fontId="2" fillId="0" borderId="1" xfId="0" applyFont="1" applyBorder="1" applyAlignment="1">
      <alignment horizontal="left"/>
    </xf>
    <xf numFmtId="164" fontId="1" fillId="0" borderId="0" xfId="0" applyNumberFormat="1" applyFont="1"/>
    <xf numFmtId="0" fontId="1" fillId="3" borderId="0" xfId="0" applyFont="1" applyFill="1"/>
    <xf numFmtId="0" fontId="2" fillId="2" borderId="0" xfId="0" applyFont="1" applyFill="1" applyAlignment="1">
      <alignment horizontal="left"/>
    </xf>
    <xf numFmtId="0" fontId="1" fillId="2" borderId="0" xfId="0" applyFont="1" applyFill="1" applyAlignment="1">
      <alignment horizontal="center"/>
    </xf>
    <xf numFmtId="0" fontId="1" fillId="2" borderId="0" xfId="0" applyFont="1" applyFill="1"/>
    <xf numFmtId="164" fontId="1" fillId="2" borderId="0" xfId="0" applyNumberFormat="1" applyFont="1" applyFill="1" applyAlignment="1">
      <alignment wrapText="1"/>
    </xf>
    <xf numFmtId="164" fontId="1" fillId="2" borderId="0" xfId="0" applyNumberFormat="1" applyFont="1" applyFill="1"/>
    <xf numFmtId="0" fontId="1" fillId="0" borderId="1" xfId="0" applyFont="1" applyBorder="1"/>
    <xf numFmtId="164" fontId="1" fillId="0" borderId="0" xfId="0" applyNumberFormat="1" applyFont="1" applyAlignment="1">
      <alignment wrapText="1"/>
    </xf>
    <xf numFmtId="0" fontId="1" fillId="0" borderId="0" xfId="0" applyFont="1" applyAlignment="1">
      <alignment horizontal="left"/>
    </xf>
    <xf numFmtId="164" fontId="1" fillId="3" borderId="0" xfId="0" applyNumberFormat="1" applyFont="1" applyFill="1"/>
    <xf numFmtId="0" fontId="2" fillId="0" borderId="1" xfId="0" applyFont="1" applyBorder="1" applyAlignment="1">
      <alignment horizontal="left" wrapText="1"/>
    </xf>
    <xf numFmtId="0" fontId="2" fillId="0" borderId="0" xfId="0" applyFont="1" applyAlignment="1">
      <alignment horizontal="left"/>
    </xf>
    <xf numFmtId="0" fontId="2" fillId="0" borderId="0" xfId="0" applyFont="1" applyAlignment="1">
      <alignment horizontal="center"/>
    </xf>
    <xf numFmtId="0" fontId="2" fillId="2" borderId="0" xfId="0" applyFont="1" applyFill="1"/>
    <xf numFmtId="0" fontId="4" fillId="0" borderId="0" xfId="0" applyFont="1" applyAlignment="1">
      <alignment horizontal="center" wrapText="1"/>
    </xf>
    <xf numFmtId="164" fontId="4" fillId="0" borderId="0" xfId="0" applyNumberFormat="1" applyFont="1" applyAlignment="1">
      <alignment horizontal="center" textRotation="45" wrapText="1"/>
    </xf>
    <xf numFmtId="0" fontId="2" fillId="3" borderId="0" xfId="0" applyFont="1" applyFill="1"/>
    <xf numFmtId="0" fontId="1" fillId="0" borderId="0" xfId="0" applyFont="1" applyAlignment="1">
      <alignment horizontal="center"/>
    </xf>
    <xf numFmtId="0" fontId="6" fillId="0" borderId="0" xfId="0" applyFont="1"/>
    <xf numFmtId="164" fontId="7" fillId="0" borderId="0" xfId="0" applyNumberFormat="1" applyFont="1" applyAlignment="1">
      <alignment wrapText="1"/>
    </xf>
    <xf numFmtId="164" fontId="7" fillId="0" borderId="0" xfId="0" applyNumberFormat="1" applyFont="1"/>
    <xf numFmtId="0" fontId="8" fillId="0" borderId="0" xfId="0" applyFont="1" applyAlignment="1">
      <alignment wrapText="1"/>
    </xf>
    <xf numFmtId="164" fontId="7" fillId="5" borderId="0" xfId="0" applyNumberFormat="1" applyFont="1" applyFill="1"/>
    <xf numFmtId="0" fontId="9" fillId="0" borderId="0" xfId="0" applyFont="1" applyAlignment="1">
      <alignment horizontal="center" vertical="center" wrapText="1"/>
    </xf>
    <xf numFmtId="15" fontId="9" fillId="0" borderId="0" xfId="0" applyNumberFormat="1" applyFont="1" applyAlignment="1">
      <alignment horizontal="center" vertical="center" wrapText="1"/>
    </xf>
    <xf numFmtId="0" fontId="1" fillId="0" borderId="2" xfId="0" applyFont="1" applyBorder="1" applyAlignment="1">
      <alignment horizontal="center"/>
    </xf>
    <xf numFmtId="0" fontId="1" fillId="0" borderId="3" xfId="0" applyFont="1" applyBorder="1" applyAlignment="1">
      <alignment horizontal="center"/>
    </xf>
    <xf numFmtId="0" fontId="2" fillId="0" borderId="0" xfId="0" applyFont="1" applyAlignment="1">
      <alignment horizontal="center" wrapText="1"/>
    </xf>
    <xf numFmtId="164" fontId="3" fillId="0" borderId="0" xfId="0" applyNumberFormat="1" applyFont="1" applyAlignment="1">
      <alignment horizontal="center" vertical="top" wrapText="1"/>
    </xf>
    <xf numFmtId="164" fontId="1" fillId="0" borderId="0" xfId="0" applyNumberFormat="1" applyFont="1" applyAlignment="1">
      <alignment horizontal="center" wrapText="1"/>
    </xf>
    <xf numFmtId="0" fontId="1" fillId="0" borderId="1" xfId="0" applyFont="1" applyBorder="1" applyAlignment="1">
      <alignment horizontal="center"/>
    </xf>
    <xf numFmtId="0" fontId="4" fillId="4" borderId="0" xfId="0" applyFont="1" applyFill="1" applyAlignment="1">
      <alignment horizontal="center" wrapText="1"/>
    </xf>
    <xf numFmtId="15" fontId="9" fillId="0" borderId="0" xfId="0" applyNumberFormat="1" applyFont="1" applyBorder="1" applyAlignment="1">
      <alignment horizontal="center" vertical="center" wrapText="1"/>
    </xf>
    <xf numFmtId="0" fontId="9" fillId="0" borderId="0" xfId="0" applyFont="1" applyBorder="1" applyAlignment="1">
      <alignment horizontal="center" vertical="center" wrapText="1"/>
    </xf>
    <xf numFmtId="0" fontId="1" fillId="2" borderId="0" xfId="0" applyFont="1" applyFill="1" applyBorder="1"/>
    <xf numFmtId="0" fontId="6" fillId="0" borderId="0" xfId="0" applyFont="1" applyBorder="1"/>
    <xf numFmtId="164" fontId="7" fillId="0" borderId="0" xfId="0" applyNumberFormat="1" applyFont="1" applyBorder="1" applyAlignment="1">
      <alignment wrapText="1"/>
    </xf>
    <xf numFmtId="164" fontId="7" fillId="0" borderId="0" xfId="0" applyNumberFormat="1" applyFont="1" applyBorder="1"/>
    <xf numFmtId="0" fontId="1" fillId="0" borderId="0" xfId="0" applyFont="1" applyBorder="1" applyAlignment="1">
      <alignment horizontal="center"/>
    </xf>
    <xf numFmtId="0" fontId="10" fillId="0" borderId="0" xfId="0" applyFont="1"/>
    <xf numFmtId="0" fontId="10" fillId="0" borderId="0" xfId="0" applyFont="1" applyAlignment="1">
      <alignment horizontal="left" vertical="center"/>
    </xf>
    <xf numFmtId="0" fontId="11" fillId="0" borderId="0" xfId="0" applyFont="1" applyAlignment="1">
      <alignment horizontal="left" vertical="center"/>
    </xf>
    <xf numFmtId="0" fontId="8" fillId="0" borderId="0" xfId="0" applyFont="1" applyBorder="1" applyAlignment="1">
      <alignment horizontal="left" vertical="center" wrapText="1"/>
    </xf>
    <xf numFmtId="0" fontId="1" fillId="0" borderId="4" xfId="0" applyFont="1" applyBorder="1" applyAlignment="1">
      <alignment horizontal="center"/>
    </xf>
    <xf numFmtId="0" fontId="8" fillId="0" borderId="5" xfId="0" applyFont="1" applyBorder="1" applyAlignment="1">
      <alignment horizontal="left" vertical="center" wrapText="1"/>
    </xf>
    <xf numFmtId="15" fontId="9" fillId="0" borderId="5" xfId="0" applyNumberFormat="1" applyFont="1" applyBorder="1" applyAlignment="1">
      <alignment horizontal="center" vertical="center" wrapText="1"/>
    </xf>
    <xf numFmtId="0" fontId="9" fillId="0" borderId="5" xfId="0" applyFont="1" applyBorder="1" applyAlignment="1">
      <alignment horizontal="center" vertical="center" wrapText="1"/>
    </xf>
    <xf numFmtId="0" fontId="1" fillId="2" borderId="5" xfId="0" applyFont="1" applyFill="1" applyBorder="1"/>
    <xf numFmtId="0" fontId="6" fillId="0" borderId="5" xfId="0" applyFont="1" applyBorder="1"/>
    <xf numFmtId="164" fontId="7" fillId="0" borderId="5" xfId="0" applyNumberFormat="1" applyFont="1" applyBorder="1" applyAlignment="1">
      <alignment wrapText="1"/>
    </xf>
    <xf numFmtId="164" fontId="7" fillId="0" borderId="5" xfId="0" applyNumberFormat="1" applyFont="1" applyBorder="1"/>
    <xf numFmtId="164" fontId="7" fillId="0" borderId="6" xfId="0" applyNumberFormat="1" applyFont="1" applyBorder="1"/>
    <xf numFmtId="0" fontId="1" fillId="0" borderId="7" xfId="0" applyFont="1" applyBorder="1" applyAlignment="1">
      <alignment horizontal="center"/>
    </xf>
    <xf numFmtId="164" fontId="7" fillId="0" borderId="8" xfId="0" applyNumberFormat="1" applyFont="1" applyBorder="1"/>
    <xf numFmtId="0" fontId="1" fillId="0" borderId="9" xfId="0" applyFont="1" applyBorder="1" applyAlignment="1">
      <alignment horizontal="center"/>
    </xf>
    <xf numFmtId="0" fontId="8" fillId="0" borderId="10" xfId="0" applyFont="1" applyBorder="1" applyAlignment="1">
      <alignment horizontal="left" vertical="center" wrapText="1"/>
    </xf>
    <xf numFmtId="15" fontId="9" fillId="0" borderId="10" xfId="0" applyNumberFormat="1" applyFont="1" applyBorder="1" applyAlignment="1">
      <alignment horizontal="center" vertical="center" wrapText="1"/>
    </xf>
    <xf numFmtId="0" fontId="9" fillId="0" borderId="10" xfId="0" applyFont="1" applyBorder="1" applyAlignment="1">
      <alignment horizontal="center" vertical="center" wrapText="1"/>
    </xf>
    <xf numFmtId="0" fontId="1" fillId="2" borderId="10" xfId="0" applyFont="1" applyFill="1" applyBorder="1"/>
    <xf numFmtId="0" fontId="6" fillId="0" borderId="10" xfId="0" applyFont="1" applyBorder="1"/>
    <xf numFmtId="164" fontId="7" fillId="0" borderId="10" xfId="0" applyNumberFormat="1" applyFont="1" applyBorder="1" applyAlignment="1">
      <alignment wrapText="1"/>
    </xf>
    <xf numFmtId="164" fontId="7" fillId="0" borderId="10" xfId="0" applyNumberFormat="1" applyFont="1" applyBorder="1"/>
    <xf numFmtId="164" fontId="7" fillId="0" borderId="11"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tabSelected="1" topLeftCell="A19" zoomScale="84" zoomScaleNormal="84" workbookViewId="0">
      <selection activeCell="C35" sqref="C35"/>
    </sheetView>
  </sheetViews>
  <sheetFormatPr defaultColWidth="8.7265625" defaultRowHeight="15.5" x14ac:dyDescent="0.35"/>
  <cols>
    <col min="1" max="1" width="8.81640625" style="1" bestFit="1" customWidth="1"/>
    <col min="2" max="2" width="34" style="12" customWidth="1"/>
    <col min="3" max="3" width="11.81640625" style="1" bestFit="1" customWidth="1"/>
    <col min="4" max="4" width="27.7265625" style="21" customWidth="1"/>
    <col min="5" max="5" width="2.7265625" style="1" customWidth="1"/>
    <col min="6" max="6" width="34.7265625" style="1" customWidth="1"/>
    <col min="7" max="7" width="16.54296875" style="11" customWidth="1"/>
    <col min="8" max="8" width="16.26953125" style="3" bestFit="1" customWidth="1"/>
    <col min="9" max="9" width="15.453125" style="3" bestFit="1" customWidth="1"/>
    <col min="10" max="10" width="14.54296875" style="3" bestFit="1" customWidth="1"/>
    <col min="11" max="11" width="15.453125" style="3" bestFit="1" customWidth="1"/>
    <col min="12" max="12" width="14.54296875" style="3" bestFit="1" customWidth="1"/>
    <col min="13" max="13" width="15.453125" style="3" bestFit="1" customWidth="1"/>
    <col min="14" max="14" width="14.54296875" style="3" bestFit="1" customWidth="1"/>
    <col min="15" max="15" width="15.453125" style="3" bestFit="1" customWidth="1"/>
    <col min="16" max="17" width="14.54296875" style="3" bestFit="1" customWidth="1"/>
    <col min="18" max="24" width="9.1796875" style="4" customWidth="1"/>
    <col min="25" max="16384" width="8.7265625" style="1"/>
  </cols>
  <sheetData>
    <row r="1" spans="1:22" ht="48" customHeight="1" x14ac:dyDescent="0.35">
      <c r="B1" s="2" t="s">
        <v>0</v>
      </c>
      <c r="C1" s="34"/>
      <c r="D1" s="34"/>
      <c r="E1" s="34"/>
      <c r="G1" s="32" t="s">
        <v>21</v>
      </c>
      <c r="H1" s="32"/>
      <c r="I1" s="32"/>
      <c r="J1" s="32"/>
      <c r="K1" s="32"/>
      <c r="L1" s="32"/>
      <c r="M1" s="32"/>
      <c r="N1" s="32"/>
      <c r="O1" s="32"/>
    </row>
    <row r="2" spans="1:22" ht="117" customHeight="1" x14ac:dyDescent="0.35">
      <c r="B2" s="2" t="s">
        <v>1</v>
      </c>
      <c r="C2" s="34"/>
      <c r="D2" s="34"/>
      <c r="E2" s="34"/>
      <c r="G2" s="33" t="s">
        <v>19</v>
      </c>
      <c r="H2" s="33"/>
      <c r="I2" s="33"/>
      <c r="J2" s="33"/>
      <c r="K2" s="33"/>
      <c r="L2" s="33"/>
      <c r="M2" s="33"/>
      <c r="N2" s="33"/>
      <c r="O2" s="33"/>
      <c r="P2" s="33"/>
      <c r="Q2" s="33"/>
    </row>
    <row r="3" spans="1:22" ht="6" customHeight="1" x14ac:dyDescent="0.35">
      <c r="B3" s="5"/>
      <c r="C3" s="6"/>
      <c r="D3" s="6"/>
      <c r="E3" s="6"/>
      <c r="F3" s="7"/>
      <c r="G3" s="8"/>
      <c r="H3" s="9"/>
      <c r="I3" s="9"/>
      <c r="J3" s="9"/>
      <c r="K3" s="9"/>
      <c r="L3" s="9"/>
      <c r="M3" s="9"/>
      <c r="N3" s="9"/>
      <c r="O3" s="9"/>
      <c r="P3" s="9"/>
      <c r="Q3" s="9"/>
    </row>
    <row r="4" spans="1:22" x14ac:dyDescent="0.35">
      <c r="B4" s="2" t="s">
        <v>2</v>
      </c>
      <c r="C4" s="10" t="s">
        <v>3</v>
      </c>
      <c r="D4" s="29"/>
      <c r="E4" s="30"/>
    </row>
    <row r="5" spans="1:22" x14ac:dyDescent="0.35">
      <c r="C5" s="10" t="s">
        <v>4</v>
      </c>
      <c r="D5" s="29"/>
      <c r="E5" s="30"/>
    </row>
    <row r="6" spans="1:22" x14ac:dyDescent="0.35">
      <c r="C6" s="10" t="s">
        <v>5</v>
      </c>
      <c r="D6" s="29"/>
      <c r="E6" s="30"/>
      <c r="K6" s="1"/>
      <c r="L6" s="11"/>
      <c r="R6" s="13"/>
      <c r="S6" s="13"/>
      <c r="T6" s="13"/>
      <c r="U6" s="13"/>
      <c r="V6" s="13"/>
    </row>
    <row r="7" spans="1:22" x14ac:dyDescent="0.35">
      <c r="C7" s="10" t="s">
        <v>6</v>
      </c>
      <c r="D7" s="29"/>
      <c r="E7" s="30"/>
    </row>
    <row r="8" spans="1:22" ht="31" x14ac:dyDescent="0.35">
      <c r="B8" s="14" t="s">
        <v>7</v>
      </c>
      <c r="C8" s="10" t="s">
        <v>3</v>
      </c>
      <c r="D8" s="29"/>
      <c r="E8" s="30"/>
    </row>
    <row r="9" spans="1:22" x14ac:dyDescent="0.35">
      <c r="C9" s="10" t="s">
        <v>4</v>
      </c>
      <c r="D9" s="29"/>
      <c r="E9" s="30"/>
    </row>
    <row r="10" spans="1:22" x14ac:dyDescent="0.35">
      <c r="C10" s="10" t="s">
        <v>5</v>
      </c>
      <c r="D10" s="29"/>
      <c r="E10" s="30"/>
    </row>
    <row r="11" spans="1:22" x14ac:dyDescent="0.35">
      <c r="C11" s="10" t="s">
        <v>6</v>
      </c>
      <c r="D11" s="29"/>
      <c r="E11" s="30"/>
    </row>
    <row r="12" spans="1:22" x14ac:dyDescent="0.35">
      <c r="A12" s="43" t="s">
        <v>47</v>
      </c>
      <c r="B12" s="45" t="s">
        <v>46</v>
      </c>
      <c r="C12" s="44"/>
      <c r="D12" s="44"/>
      <c r="E12" s="44"/>
      <c r="F12" s="44"/>
    </row>
    <row r="13" spans="1:22" ht="50.25" customHeight="1" x14ac:dyDescent="0.35">
      <c r="B13" s="31" t="s">
        <v>8</v>
      </c>
      <c r="C13" s="31"/>
      <c r="D13" s="31"/>
      <c r="F13" s="35" t="s">
        <v>20</v>
      </c>
      <c r="G13" s="35"/>
      <c r="H13" s="35"/>
      <c r="I13" s="35"/>
      <c r="J13" s="35"/>
      <c r="K13" s="35"/>
      <c r="L13" s="35"/>
      <c r="M13" s="35"/>
      <c r="N13" s="35"/>
      <c r="O13" s="35"/>
      <c r="P13" s="35"/>
      <c r="Q13" s="35"/>
    </row>
    <row r="14" spans="1:22" ht="6" customHeight="1" x14ac:dyDescent="0.35">
      <c r="B14" s="5"/>
      <c r="C14" s="6"/>
      <c r="D14" s="6"/>
      <c r="E14" s="6"/>
      <c r="F14" s="7"/>
      <c r="G14" s="8"/>
      <c r="H14" s="9"/>
      <c r="I14" s="9"/>
      <c r="J14" s="9"/>
      <c r="K14" s="9"/>
      <c r="L14" s="9"/>
      <c r="M14" s="9"/>
      <c r="N14" s="9"/>
      <c r="O14" s="9"/>
      <c r="P14" s="9"/>
      <c r="Q14" s="9"/>
    </row>
    <row r="15" spans="1:22" ht="71.25" customHeight="1" x14ac:dyDescent="0.35">
      <c r="B15" s="15" t="s">
        <v>9</v>
      </c>
      <c r="C15" s="16" t="s">
        <v>10</v>
      </c>
      <c r="D15" s="16" t="s">
        <v>11</v>
      </c>
      <c r="E15" s="17"/>
      <c r="F15" s="18" t="s">
        <v>12</v>
      </c>
      <c r="G15" s="19" t="s">
        <v>13</v>
      </c>
      <c r="H15" s="19" t="s">
        <v>24</v>
      </c>
      <c r="I15" s="19" t="s">
        <v>14</v>
      </c>
      <c r="J15" s="19" t="s">
        <v>23</v>
      </c>
      <c r="K15" s="19" t="s">
        <v>15</v>
      </c>
      <c r="L15" s="19" t="s">
        <v>25</v>
      </c>
      <c r="M15" s="19" t="s">
        <v>16</v>
      </c>
      <c r="N15" s="19" t="s">
        <v>26</v>
      </c>
      <c r="O15" s="19" t="s">
        <v>17</v>
      </c>
      <c r="P15" s="19" t="s">
        <v>27</v>
      </c>
      <c r="Q15" s="19" t="s">
        <v>18</v>
      </c>
      <c r="R15" s="20"/>
    </row>
    <row r="16" spans="1:22" ht="42.5" x14ac:dyDescent="0.35">
      <c r="A16" s="21">
        <v>12</v>
      </c>
      <c r="B16" s="25" t="s">
        <v>22</v>
      </c>
      <c r="C16" s="28">
        <v>45327</v>
      </c>
      <c r="D16" s="27" t="s">
        <v>28</v>
      </c>
      <c r="E16" s="7"/>
      <c r="F16" s="22"/>
      <c r="G16" s="23"/>
      <c r="H16" s="24">
        <f>SUM(G16*1800)</f>
        <v>0</v>
      </c>
      <c r="I16" s="24"/>
      <c r="J16" s="24">
        <f>SUM(I16*1800)</f>
        <v>0</v>
      </c>
      <c r="K16" s="24"/>
      <c r="L16" s="24">
        <f>SUM(K16*1800)</f>
        <v>0</v>
      </c>
      <c r="M16" s="26"/>
      <c r="N16" s="26">
        <f>SUM(M16*1800)</f>
        <v>0</v>
      </c>
      <c r="O16" s="26"/>
      <c r="P16" s="26">
        <f>SUM(O16*1800)</f>
        <v>0</v>
      </c>
      <c r="Q16" s="24">
        <f>SUM(P16,N16,L16,J16,H16)</f>
        <v>0</v>
      </c>
    </row>
    <row r="17" spans="1:17" ht="42.5" x14ac:dyDescent="0.35">
      <c r="A17" s="21">
        <f>SUM(A16+1)</f>
        <v>13</v>
      </c>
      <c r="B17" s="25" t="s">
        <v>30</v>
      </c>
      <c r="C17" s="28">
        <v>45327</v>
      </c>
      <c r="D17" s="27" t="s">
        <v>29</v>
      </c>
      <c r="E17" s="7"/>
      <c r="F17" s="22"/>
      <c r="G17" s="23"/>
      <c r="H17" s="24">
        <f t="shared" ref="H17:H28" si="0">SUM(G17*1800)</f>
        <v>0</v>
      </c>
      <c r="I17" s="24"/>
      <c r="J17" s="24">
        <f t="shared" ref="J17:J28" si="1">SUM(I17*1800)</f>
        <v>0</v>
      </c>
      <c r="K17" s="24"/>
      <c r="L17" s="24">
        <f t="shared" ref="L17:L28" si="2">SUM(K17*1800)</f>
        <v>0</v>
      </c>
      <c r="M17" s="24"/>
      <c r="N17" s="24">
        <f t="shared" ref="N17:N28" si="3">SUM(M17*1800)</f>
        <v>0</v>
      </c>
      <c r="O17" s="24"/>
      <c r="P17" s="24">
        <f t="shared" ref="P17:P18" si="4">SUM(O17*1800)</f>
        <v>0</v>
      </c>
      <c r="Q17" s="24">
        <f>SUM(P17,N17,L17,J17,H17)</f>
        <v>0</v>
      </c>
    </row>
    <row r="18" spans="1:17" ht="42.5" x14ac:dyDescent="0.35">
      <c r="A18" s="21">
        <v>13</v>
      </c>
      <c r="B18" s="25" t="s">
        <v>31</v>
      </c>
      <c r="C18" s="28">
        <v>45327</v>
      </c>
      <c r="D18" s="27" t="s">
        <v>29</v>
      </c>
      <c r="E18" s="7"/>
      <c r="F18" s="22"/>
      <c r="G18" s="23"/>
      <c r="H18" s="24">
        <f t="shared" si="0"/>
        <v>0</v>
      </c>
      <c r="I18" s="24"/>
      <c r="J18" s="24">
        <f t="shared" si="1"/>
        <v>0</v>
      </c>
      <c r="K18" s="24"/>
      <c r="L18" s="24">
        <f t="shared" si="2"/>
        <v>0</v>
      </c>
      <c r="M18" s="24"/>
      <c r="N18" s="24">
        <f t="shared" si="3"/>
        <v>0</v>
      </c>
      <c r="O18" s="24"/>
      <c r="P18" s="24">
        <f t="shared" si="4"/>
        <v>0</v>
      </c>
      <c r="Q18" s="24">
        <f t="shared" ref="Q18:Q20" si="5">SUM(P18,N18,L18,J18,H18)</f>
        <v>0</v>
      </c>
    </row>
    <row r="19" spans="1:17" ht="70.5" x14ac:dyDescent="0.35">
      <c r="A19" s="21">
        <f t="shared" ref="A19:A32" si="6">SUM(A18+1)</f>
        <v>14</v>
      </c>
      <c r="B19" s="25" t="s">
        <v>32</v>
      </c>
      <c r="C19" s="28">
        <v>45327</v>
      </c>
      <c r="D19" s="27" t="s">
        <v>28</v>
      </c>
      <c r="E19" s="7"/>
      <c r="F19" s="22"/>
      <c r="G19" s="23"/>
      <c r="H19" s="24">
        <f t="shared" si="0"/>
        <v>0</v>
      </c>
      <c r="I19" s="24"/>
      <c r="J19" s="24">
        <f t="shared" si="1"/>
        <v>0</v>
      </c>
      <c r="K19" s="24"/>
      <c r="L19" s="24">
        <f t="shared" si="2"/>
        <v>0</v>
      </c>
      <c r="M19" s="24"/>
      <c r="N19" s="24">
        <f t="shared" ref="N19:N20" si="7">SUM(M19*1800)</f>
        <v>0</v>
      </c>
      <c r="O19" s="24"/>
      <c r="P19" s="24">
        <f t="shared" ref="P19:P20" si="8">SUM(O19*1800)</f>
        <v>0</v>
      </c>
      <c r="Q19" s="24">
        <f t="shared" si="5"/>
        <v>0</v>
      </c>
    </row>
    <row r="20" spans="1:17" ht="70.5" x14ac:dyDescent="0.35">
      <c r="A20" s="21">
        <v>14</v>
      </c>
      <c r="B20" s="25" t="s">
        <v>33</v>
      </c>
      <c r="C20" s="28">
        <v>45327</v>
      </c>
      <c r="D20" s="27" t="s">
        <v>28</v>
      </c>
      <c r="E20" s="7"/>
      <c r="F20" s="22"/>
      <c r="G20" s="23"/>
      <c r="H20" s="24">
        <f t="shared" si="0"/>
        <v>0</v>
      </c>
      <c r="I20" s="24"/>
      <c r="J20" s="24">
        <f t="shared" si="1"/>
        <v>0</v>
      </c>
      <c r="K20" s="24"/>
      <c r="L20" s="24">
        <f t="shared" si="2"/>
        <v>0</v>
      </c>
      <c r="M20" s="24"/>
      <c r="N20" s="24">
        <f t="shared" si="7"/>
        <v>0</v>
      </c>
      <c r="O20" s="24"/>
      <c r="P20" s="24">
        <f t="shared" si="8"/>
        <v>0</v>
      </c>
      <c r="Q20" s="24">
        <f t="shared" si="5"/>
        <v>0</v>
      </c>
    </row>
    <row r="21" spans="1:17" ht="31" x14ac:dyDescent="0.35">
      <c r="A21" s="21">
        <f t="shared" si="6"/>
        <v>15</v>
      </c>
      <c r="B21" s="25" t="s">
        <v>34</v>
      </c>
      <c r="C21" s="28">
        <v>45327</v>
      </c>
      <c r="D21" s="27" t="s">
        <v>28</v>
      </c>
      <c r="E21" s="7"/>
      <c r="F21" s="22"/>
      <c r="G21" s="23"/>
      <c r="H21" s="24">
        <f t="shared" si="0"/>
        <v>0</v>
      </c>
      <c r="I21" s="24"/>
      <c r="J21" s="24">
        <f t="shared" si="1"/>
        <v>0</v>
      </c>
      <c r="K21" s="24"/>
      <c r="L21" s="24">
        <f t="shared" si="2"/>
        <v>0</v>
      </c>
      <c r="M21" s="24"/>
      <c r="N21" s="24">
        <f t="shared" si="3"/>
        <v>0</v>
      </c>
      <c r="O21" s="24"/>
      <c r="P21" s="24">
        <f t="shared" ref="P21:P28" si="9">SUM(O21*1800)</f>
        <v>0</v>
      </c>
      <c r="Q21" s="24">
        <f t="shared" ref="Q21:Q28" si="10">SUM(P21,N21,L21,J21,H21)</f>
        <v>0</v>
      </c>
    </row>
    <row r="22" spans="1:17" ht="31" x14ac:dyDescent="0.35">
      <c r="A22" s="21">
        <f t="shared" si="6"/>
        <v>16</v>
      </c>
      <c r="B22" s="25" t="s">
        <v>35</v>
      </c>
      <c r="C22" s="28">
        <v>45327</v>
      </c>
      <c r="D22" s="27" t="s">
        <v>28</v>
      </c>
      <c r="E22" s="7"/>
      <c r="F22" s="22"/>
      <c r="G22" s="23"/>
      <c r="H22" s="24">
        <f t="shared" si="0"/>
        <v>0</v>
      </c>
      <c r="I22" s="24"/>
      <c r="J22" s="24">
        <f t="shared" si="1"/>
        <v>0</v>
      </c>
      <c r="K22" s="24"/>
      <c r="L22" s="24">
        <f t="shared" si="2"/>
        <v>0</v>
      </c>
      <c r="M22" s="26"/>
      <c r="N22" s="26">
        <f t="shared" si="3"/>
        <v>0</v>
      </c>
      <c r="O22" s="26"/>
      <c r="P22" s="26">
        <f t="shared" si="9"/>
        <v>0</v>
      </c>
      <c r="Q22" s="24">
        <f t="shared" si="10"/>
        <v>0</v>
      </c>
    </row>
    <row r="23" spans="1:17" ht="31" x14ac:dyDescent="0.35">
      <c r="A23" s="21">
        <f>SUM(A22+1)</f>
        <v>17</v>
      </c>
      <c r="B23" s="25" t="s">
        <v>36</v>
      </c>
      <c r="C23" s="28">
        <v>45327</v>
      </c>
      <c r="D23" s="27" t="s">
        <v>28</v>
      </c>
      <c r="E23" s="7"/>
      <c r="F23" s="22"/>
      <c r="G23" s="23"/>
      <c r="H23" s="24">
        <f t="shared" si="0"/>
        <v>0</v>
      </c>
      <c r="I23" s="24"/>
      <c r="J23" s="24">
        <f t="shared" si="1"/>
        <v>0</v>
      </c>
      <c r="K23" s="24"/>
      <c r="L23" s="24">
        <f t="shared" si="2"/>
        <v>0</v>
      </c>
      <c r="M23" s="26"/>
      <c r="N23" s="26">
        <f t="shared" si="3"/>
        <v>0</v>
      </c>
      <c r="O23" s="26"/>
      <c r="P23" s="26">
        <f t="shared" si="9"/>
        <v>0</v>
      </c>
      <c r="Q23" s="24">
        <f t="shared" si="10"/>
        <v>0</v>
      </c>
    </row>
    <row r="24" spans="1:17" ht="16" thickBot="1" x14ac:dyDescent="0.4">
      <c r="A24" s="21"/>
      <c r="B24" s="25"/>
      <c r="C24" s="28"/>
      <c r="D24" s="27"/>
      <c r="E24" s="7"/>
      <c r="F24" s="22"/>
      <c r="G24" s="23"/>
      <c r="H24" s="24"/>
      <c r="I24" s="24"/>
      <c r="J24" s="24"/>
      <c r="K24" s="24"/>
      <c r="L24" s="24"/>
      <c r="M24" s="26"/>
      <c r="N24" s="26"/>
      <c r="O24" s="26"/>
      <c r="P24" s="26"/>
      <c r="Q24" s="24"/>
    </row>
    <row r="25" spans="1:17" ht="31" x14ac:dyDescent="0.35">
      <c r="A25" s="47">
        <f>SUM(A23+1)</f>
        <v>18</v>
      </c>
      <c r="B25" s="48" t="s">
        <v>50</v>
      </c>
      <c r="C25" s="49">
        <v>45327</v>
      </c>
      <c r="D25" s="50" t="s">
        <v>28</v>
      </c>
      <c r="E25" s="51"/>
      <c r="F25" s="52"/>
      <c r="G25" s="53"/>
      <c r="H25" s="54">
        <f t="shared" si="0"/>
        <v>0</v>
      </c>
      <c r="I25" s="54"/>
      <c r="J25" s="54">
        <f t="shared" si="1"/>
        <v>0</v>
      </c>
      <c r="K25" s="54"/>
      <c r="L25" s="54">
        <f t="shared" si="2"/>
        <v>0</v>
      </c>
      <c r="M25" s="54"/>
      <c r="N25" s="54">
        <f t="shared" si="3"/>
        <v>0</v>
      </c>
      <c r="O25" s="54"/>
      <c r="P25" s="54">
        <f t="shared" si="9"/>
        <v>0</v>
      </c>
      <c r="Q25" s="55">
        <f t="shared" si="10"/>
        <v>0</v>
      </c>
    </row>
    <row r="26" spans="1:17" ht="31" x14ac:dyDescent="0.35">
      <c r="A26" s="56">
        <f t="shared" si="6"/>
        <v>19</v>
      </c>
      <c r="B26" s="46" t="s">
        <v>49</v>
      </c>
      <c r="C26" s="36">
        <v>45327</v>
      </c>
      <c r="D26" s="37" t="s">
        <v>28</v>
      </c>
      <c r="E26" s="38"/>
      <c r="F26" s="39"/>
      <c r="G26" s="40"/>
      <c r="H26" s="41">
        <f t="shared" si="0"/>
        <v>0</v>
      </c>
      <c r="I26" s="41"/>
      <c r="J26" s="41">
        <f t="shared" si="1"/>
        <v>0</v>
      </c>
      <c r="K26" s="41"/>
      <c r="L26" s="41">
        <f t="shared" si="2"/>
        <v>0</v>
      </c>
      <c r="M26" s="41"/>
      <c r="N26" s="41">
        <f t="shared" si="3"/>
        <v>0</v>
      </c>
      <c r="O26" s="41"/>
      <c r="P26" s="41">
        <f t="shared" si="9"/>
        <v>0</v>
      </c>
      <c r="Q26" s="57">
        <f t="shared" si="10"/>
        <v>0</v>
      </c>
    </row>
    <row r="27" spans="1:17" ht="42" x14ac:dyDescent="0.35">
      <c r="A27" s="56">
        <f t="shared" si="6"/>
        <v>20</v>
      </c>
      <c r="B27" s="46" t="s">
        <v>48</v>
      </c>
      <c r="C27" s="36">
        <v>45327</v>
      </c>
      <c r="D27" s="37" t="s">
        <v>28</v>
      </c>
      <c r="E27" s="38"/>
      <c r="F27" s="39"/>
      <c r="G27" s="40"/>
      <c r="H27" s="41">
        <f t="shared" si="0"/>
        <v>0</v>
      </c>
      <c r="I27" s="41"/>
      <c r="J27" s="41">
        <f t="shared" si="1"/>
        <v>0</v>
      </c>
      <c r="K27" s="41"/>
      <c r="L27" s="41">
        <f t="shared" si="2"/>
        <v>0</v>
      </c>
      <c r="M27" s="41"/>
      <c r="N27" s="41">
        <f t="shared" si="3"/>
        <v>0</v>
      </c>
      <c r="O27" s="41"/>
      <c r="P27" s="41">
        <f t="shared" si="9"/>
        <v>0</v>
      </c>
      <c r="Q27" s="57">
        <f t="shared" si="10"/>
        <v>0</v>
      </c>
    </row>
    <row r="28" spans="1:17" ht="42" x14ac:dyDescent="0.35">
      <c r="A28" s="56">
        <f t="shared" si="6"/>
        <v>21</v>
      </c>
      <c r="B28" s="46" t="s">
        <v>51</v>
      </c>
      <c r="C28" s="36">
        <v>45327</v>
      </c>
      <c r="D28" s="37" t="s">
        <v>28</v>
      </c>
      <c r="E28" s="38"/>
      <c r="F28" s="39"/>
      <c r="G28" s="40"/>
      <c r="H28" s="41">
        <f t="shared" si="0"/>
        <v>0</v>
      </c>
      <c r="I28" s="41"/>
      <c r="J28" s="41">
        <f t="shared" si="1"/>
        <v>0</v>
      </c>
      <c r="K28" s="41"/>
      <c r="L28" s="41">
        <f t="shared" si="2"/>
        <v>0</v>
      </c>
      <c r="M28" s="41"/>
      <c r="N28" s="41">
        <f t="shared" si="3"/>
        <v>0</v>
      </c>
      <c r="O28" s="41"/>
      <c r="P28" s="41">
        <f t="shared" si="9"/>
        <v>0</v>
      </c>
      <c r="Q28" s="57">
        <f t="shared" si="10"/>
        <v>0</v>
      </c>
    </row>
    <row r="29" spans="1:17" ht="31.5" thickBot="1" x14ac:dyDescent="0.4">
      <c r="A29" s="58">
        <f t="shared" si="6"/>
        <v>22</v>
      </c>
      <c r="B29" s="59" t="s">
        <v>52</v>
      </c>
      <c r="C29" s="60">
        <v>45327</v>
      </c>
      <c r="D29" s="61" t="s">
        <v>28</v>
      </c>
      <c r="E29" s="62"/>
      <c r="F29" s="63"/>
      <c r="G29" s="64"/>
      <c r="H29" s="65">
        <f t="shared" ref="H29" si="11">SUM(G29*1800)</f>
        <v>0</v>
      </c>
      <c r="I29" s="65"/>
      <c r="J29" s="65">
        <f t="shared" ref="J29" si="12">SUM(I29*1800)</f>
        <v>0</v>
      </c>
      <c r="K29" s="65"/>
      <c r="L29" s="65">
        <f t="shared" ref="L29" si="13">SUM(K29*1800)</f>
        <v>0</v>
      </c>
      <c r="M29" s="65"/>
      <c r="N29" s="65">
        <f t="shared" ref="N29" si="14">SUM(M29*1800)</f>
        <v>0</v>
      </c>
      <c r="O29" s="65"/>
      <c r="P29" s="65">
        <f t="shared" ref="P29" si="15">SUM(O29*1800)</f>
        <v>0</v>
      </c>
      <c r="Q29" s="66">
        <f t="shared" ref="Q29" si="16">SUM(P29,N29,L29,J29,H29)</f>
        <v>0</v>
      </c>
    </row>
    <row r="30" spans="1:17" x14ac:dyDescent="0.35">
      <c r="A30" s="42"/>
      <c r="B30" s="46"/>
      <c r="C30" s="36"/>
      <c r="D30" s="37"/>
      <c r="E30" s="38"/>
      <c r="F30" s="39"/>
      <c r="G30" s="40"/>
      <c r="H30" s="41"/>
      <c r="I30" s="41"/>
      <c r="J30" s="41"/>
      <c r="K30" s="41"/>
      <c r="L30" s="41"/>
      <c r="M30" s="41"/>
      <c r="N30" s="41"/>
      <c r="O30" s="41"/>
      <c r="P30" s="41"/>
      <c r="Q30" s="41"/>
    </row>
    <row r="31" spans="1:17" ht="31" x14ac:dyDescent="0.35">
      <c r="A31" s="21">
        <f>SUM(A29+1)</f>
        <v>23</v>
      </c>
      <c r="B31" s="25" t="s">
        <v>37</v>
      </c>
      <c r="C31" s="28">
        <v>45327</v>
      </c>
      <c r="D31" s="27" t="s">
        <v>38</v>
      </c>
      <c r="E31" s="7"/>
      <c r="H31" s="24">
        <f t="shared" ref="H31:H38" si="17">SUM(G31*1800)</f>
        <v>0</v>
      </c>
      <c r="I31" s="24"/>
      <c r="J31" s="24">
        <f t="shared" ref="J31:J38" si="18">SUM(I31*1800)</f>
        <v>0</v>
      </c>
      <c r="K31" s="24"/>
      <c r="L31" s="24">
        <f t="shared" ref="L31:L38" si="19">SUM(K31*1800)</f>
        <v>0</v>
      </c>
      <c r="M31" s="24"/>
      <c r="N31" s="24">
        <f t="shared" ref="N31:N38" si="20">SUM(M31*1800)</f>
        <v>0</v>
      </c>
      <c r="O31" s="24"/>
      <c r="P31" s="24">
        <f t="shared" ref="P31:P38" si="21">SUM(O31*1800)</f>
        <v>0</v>
      </c>
      <c r="Q31" s="24">
        <f t="shared" ref="Q31:Q38" si="22">SUM(P31,N31,L31,J31,H31)</f>
        <v>0</v>
      </c>
    </row>
    <row r="32" spans="1:17" ht="31" x14ac:dyDescent="0.35">
      <c r="A32" s="21">
        <f t="shared" si="6"/>
        <v>24</v>
      </c>
      <c r="B32" s="25" t="s">
        <v>39</v>
      </c>
      <c r="C32" s="28">
        <v>45327</v>
      </c>
      <c r="D32" s="27" t="s">
        <v>38</v>
      </c>
      <c r="E32" s="7"/>
      <c r="H32" s="24">
        <f t="shared" si="17"/>
        <v>0</v>
      </c>
      <c r="I32" s="24"/>
      <c r="J32" s="24">
        <f t="shared" si="18"/>
        <v>0</v>
      </c>
      <c r="K32" s="24"/>
      <c r="L32" s="24">
        <f t="shared" si="19"/>
        <v>0</v>
      </c>
      <c r="M32" s="24"/>
      <c r="N32" s="24">
        <f t="shared" si="20"/>
        <v>0</v>
      </c>
      <c r="O32" s="24"/>
      <c r="P32" s="24">
        <f t="shared" si="21"/>
        <v>0</v>
      </c>
      <c r="Q32" s="24">
        <f t="shared" si="22"/>
        <v>0</v>
      </c>
    </row>
    <row r="33" spans="1:17" ht="31" x14ac:dyDescent="0.35">
      <c r="A33" s="21">
        <v>25</v>
      </c>
      <c r="B33" s="25" t="s">
        <v>43</v>
      </c>
      <c r="C33" s="28">
        <v>45327</v>
      </c>
      <c r="D33" s="27" t="s">
        <v>38</v>
      </c>
      <c r="E33" s="7"/>
      <c r="H33" s="24">
        <f t="shared" si="17"/>
        <v>0</v>
      </c>
      <c r="I33" s="24"/>
      <c r="J33" s="24">
        <f t="shared" si="18"/>
        <v>0</v>
      </c>
      <c r="K33" s="24"/>
      <c r="L33" s="24">
        <f t="shared" si="19"/>
        <v>0</v>
      </c>
      <c r="M33" s="24"/>
      <c r="N33" s="24">
        <f t="shared" si="20"/>
        <v>0</v>
      </c>
      <c r="O33" s="24"/>
      <c r="P33" s="24">
        <f t="shared" si="21"/>
        <v>0</v>
      </c>
      <c r="Q33" s="24">
        <f t="shared" si="22"/>
        <v>0</v>
      </c>
    </row>
    <row r="34" spans="1:17" ht="31" x14ac:dyDescent="0.35">
      <c r="A34" s="21">
        <v>25</v>
      </c>
      <c r="B34" s="25" t="s">
        <v>43</v>
      </c>
      <c r="C34" s="28">
        <v>45327</v>
      </c>
      <c r="D34" s="27" t="s">
        <v>38</v>
      </c>
      <c r="E34" s="7"/>
      <c r="H34" s="24">
        <f t="shared" si="17"/>
        <v>0</v>
      </c>
      <c r="I34" s="24"/>
      <c r="J34" s="24">
        <f t="shared" si="18"/>
        <v>0</v>
      </c>
      <c r="K34" s="24"/>
      <c r="L34" s="24">
        <f t="shared" si="19"/>
        <v>0</v>
      </c>
      <c r="M34" s="24"/>
      <c r="N34" s="24">
        <f t="shared" si="20"/>
        <v>0</v>
      </c>
      <c r="O34" s="24"/>
      <c r="P34" s="24">
        <f t="shared" si="21"/>
        <v>0</v>
      </c>
      <c r="Q34" s="24">
        <f t="shared" si="22"/>
        <v>0</v>
      </c>
    </row>
    <row r="35" spans="1:17" ht="31" x14ac:dyDescent="0.35">
      <c r="A35" s="21">
        <v>26</v>
      </c>
      <c r="B35" s="25" t="s">
        <v>44</v>
      </c>
      <c r="C35" s="28">
        <v>45327</v>
      </c>
      <c r="D35" s="27" t="s">
        <v>28</v>
      </c>
      <c r="E35" s="7"/>
      <c r="H35" s="24">
        <f t="shared" si="17"/>
        <v>0</v>
      </c>
      <c r="I35" s="24"/>
      <c r="J35" s="24">
        <f t="shared" si="18"/>
        <v>0</v>
      </c>
      <c r="K35" s="24"/>
      <c r="L35" s="24">
        <f t="shared" si="19"/>
        <v>0</v>
      </c>
      <c r="M35" s="24"/>
      <c r="N35" s="24">
        <f t="shared" si="20"/>
        <v>0</v>
      </c>
      <c r="O35" s="24"/>
      <c r="P35" s="24">
        <f t="shared" si="21"/>
        <v>0</v>
      </c>
      <c r="Q35" s="24">
        <f t="shared" si="22"/>
        <v>0</v>
      </c>
    </row>
    <row r="36" spans="1:17" ht="31" x14ac:dyDescent="0.35">
      <c r="A36" s="21">
        <v>26</v>
      </c>
      <c r="B36" s="25" t="s">
        <v>44</v>
      </c>
      <c r="C36" s="28">
        <v>45327</v>
      </c>
      <c r="D36" s="27" t="s">
        <v>40</v>
      </c>
      <c r="E36" s="7"/>
      <c r="H36" s="24">
        <f t="shared" si="17"/>
        <v>0</v>
      </c>
      <c r="I36" s="24"/>
      <c r="J36" s="24">
        <f t="shared" si="18"/>
        <v>0</v>
      </c>
      <c r="K36" s="24"/>
      <c r="L36" s="24">
        <f t="shared" si="19"/>
        <v>0</v>
      </c>
      <c r="M36" s="24"/>
      <c r="N36" s="24">
        <f t="shared" si="20"/>
        <v>0</v>
      </c>
      <c r="O36" s="24"/>
      <c r="P36" s="24">
        <f t="shared" si="21"/>
        <v>0</v>
      </c>
      <c r="Q36" s="24">
        <f t="shared" si="22"/>
        <v>0</v>
      </c>
    </row>
    <row r="37" spans="1:17" ht="31" x14ac:dyDescent="0.35">
      <c r="A37" s="21">
        <v>27</v>
      </c>
      <c r="B37" s="25" t="s">
        <v>41</v>
      </c>
      <c r="C37" s="28">
        <v>45327</v>
      </c>
      <c r="D37" s="27" t="s">
        <v>28</v>
      </c>
      <c r="E37" s="7"/>
      <c r="H37" s="24">
        <f t="shared" si="17"/>
        <v>0</v>
      </c>
      <c r="I37" s="24"/>
      <c r="J37" s="24">
        <f t="shared" si="18"/>
        <v>0</v>
      </c>
      <c r="K37" s="24"/>
      <c r="L37" s="24">
        <f t="shared" si="19"/>
        <v>0</v>
      </c>
      <c r="M37" s="24"/>
      <c r="N37" s="24">
        <f t="shared" si="20"/>
        <v>0</v>
      </c>
      <c r="O37" s="24"/>
      <c r="P37" s="24">
        <f t="shared" si="21"/>
        <v>0</v>
      </c>
      <c r="Q37" s="24">
        <f t="shared" si="22"/>
        <v>0</v>
      </c>
    </row>
    <row r="38" spans="1:17" ht="31" x14ac:dyDescent="0.35">
      <c r="A38" s="21">
        <v>27</v>
      </c>
      <c r="B38" s="25" t="s">
        <v>42</v>
      </c>
      <c r="C38" s="28">
        <v>45327</v>
      </c>
      <c r="D38" s="27" t="s">
        <v>28</v>
      </c>
      <c r="E38" s="7"/>
      <c r="H38" s="24">
        <f t="shared" si="17"/>
        <v>0</v>
      </c>
      <c r="I38" s="24"/>
      <c r="J38" s="24">
        <f t="shared" si="18"/>
        <v>0</v>
      </c>
      <c r="K38" s="24"/>
      <c r="L38" s="24">
        <f t="shared" si="19"/>
        <v>0</v>
      </c>
      <c r="M38" s="24"/>
      <c r="N38" s="24">
        <f t="shared" si="20"/>
        <v>0</v>
      </c>
      <c r="O38" s="24"/>
      <c r="P38" s="24">
        <f t="shared" si="21"/>
        <v>0</v>
      </c>
      <c r="Q38" s="24">
        <f t="shared" si="22"/>
        <v>0</v>
      </c>
    </row>
    <row r="41" spans="1:17" x14ac:dyDescent="0.35">
      <c r="A41" s="1" t="s">
        <v>45</v>
      </c>
    </row>
  </sheetData>
  <mergeCells count="15">
    <mergeCell ref="D5:E5"/>
    <mergeCell ref="D6:E6"/>
    <mergeCell ref="D7:E7"/>
    <mergeCell ref="B13:D13"/>
    <mergeCell ref="G1:O1"/>
    <mergeCell ref="G2:Q2"/>
    <mergeCell ref="C1:E1"/>
    <mergeCell ref="C2:E2"/>
    <mergeCell ref="D4:E4"/>
    <mergeCell ref="D8:E8"/>
    <mergeCell ref="D9:E9"/>
    <mergeCell ref="D10:E10"/>
    <mergeCell ref="D11:E11"/>
    <mergeCell ref="F13:Q13"/>
    <mergeCell ref="B12:F12"/>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B8E8ABF85B13345A918217AF7492336" ma:contentTypeVersion="2" ma:contentTypeDescription="Create a new document." ma:contentTypeScope="" ma:versionID="8dd13c0f02e1e79bf9af48b6e2e98e43">
  <xsd:schema xmlns:xsd="http://www.w3.org/2001/XMLSchema" xmlns:xs="http://www.w3.org/2001/XMLSchema" xmlns:p="http://schemas.microsoft.com/office/2006/metadata/properties" xmlns:ns2="8bc0897a-99f5-45ea-a634-9c1d3f91ddef" targetNamespace="http://schemas.microsoft.com/office/2006/metadata/properties" ma:root="true" ma:fieldsID="cfbe1611ae45da8fbd027db90dc8743a" ns2:_="">
    <xsd:import namespace="8bc0897a-99f5-45ea-a634-9c1d3f91ddef"/>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c0897a-99f5-45ea-a634-9c1d3f91dde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CAF7F9D-D91B-4ADE-A293-EA9613E3CF7D}">
  <ds:schemaRefs>
    <ds:schemaRef ds:uri="http://schemas.microsoft.com/sharepoint/v3/contenttype/forms"/>
  </ds:schemaRefs>
</ds:datastoreItem>
</file>

<file path=customXml/itemProps2.xml><?xml version="1.0" encoding="utf-8"?>
<ds:datastoreItem xmlns:ds="http://schemas.openxmlformats.org/officeDocument/2006/customXml" ds:itemID="{C141DCB5-5A8C-4F5E-8A72-26FFDCF1AA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c0897a-99f5-45ea-a634-9c1d3f91dd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E52D74-2D54-4268-916F-D4ACB9CA3ED6}">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8bc0897a-99f5-45ea-a634-9c1d3f91dde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24-01 PRICING</vt:lpstr>
    </vt:vector>
  </TitlesOfParts>
  <Manager/>
  <Company>NATO Communications and Information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SACT SAG BUDFIN Bonilla T NIC</dc:creator>
  <cp:keywords/>
  <dc:description/>
  <cp:lastModifiedBy>HQ SACT | MCMASTER Robert</cp:lastModifiedBy>
  <cp:revision/>
  <dcterms:created xsi:type="dcterms:W3CDTF">2023-10-19T12:38:32Z</dcterms:created>
  <dcterms:modified xsi:type="dcterms:W3CDTF">2023-12-12T15:07:26Z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0x0101001B8E8ABF85B13345A918217AF7492336</vt:lpwstr>
  </property>
</Properties>
</file>